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lumniumonsac-my.sharepoint.com/personal/534825_umons_ac_be/Documents/Bureau/PC only/Thèse 7/Thèse/Annexes de la thèse/Maar/"/>
    </mc:Choice>
  </mc:AlternateContent>
  <xr:revisionPtr revIDLastSave="3879" documentId="14_{C6C112BE-F998-4055-8883-267EFC13B2CE}" xr6:coauthVersionLast="47" xr6:coauthVersionMax="47" xr10:uidLastSave="{2268C477-DE3F-46D1-82C8-09383877FEDD}"/>
  <bookViews>
    <workbookView xWindow="-120" yWindow="-120" windowWidth="29040" windowHeight="15720" xr2:uid="{00000000-000D-0000-FFFF-FFFF00000000}"/>
  </bookViews>
  <sheets>
    <sheet name="Tabelle1" sheetId="1" r:id="rId1"/>
    <sheet name="Séquences" sheetId="5" r:id="rId2"/>
    <sheet name="Natures" sheetId="3" r:id="rId3"/>
    <sheet name="Longueurs (NEW)" sheetId="6" r:id="rId4"/>
    <sheet name="Moyenne des nouvelles longueur" sheetId="2" r:id="rId5"/>
  </sheets>
  <definedNames>
    <definedName name="_xlnm._FilterDatabase" localSheetId="3" hidden="1">'Longueurs (NEW)'!$A$1:$G$150</definedName>
    <definedName name="_xlnm._FilterDatabase" localSheetId="0" hidden="1">Tabelle1!$A$1:$S$151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2" i="6" l="1"/>
  <c r="J81" i="6"/>
  <c r="I81" i="6"/>
  <c r="J80" i="6"/>
  <c r="I80" i="6"/>
  <c r="M17" i="6"/>
  <c r="L17" i="6"/>
  <c r="M16" i="6"/>
  <c r="L16" i="6"/>
  <c r="P47" i="6"/>
  <c r="O47" i="6"/>
  <c r="P46" i="6"/>
  <c r="O46" i="6"/>
  <c r="S24" i="6"/>
  <c r="R24" i="6"/>
  <c r="S23" i="6"/>
  <c r="R23" i="6"/>
  <c r="V22" i="6"/>
  <c r="U22" i="6"/>
  <c r="V21" i="6"/>
  <c r="U21" i="6"/>
  <c r="F153" i="6"/>
  <c r="E153" i="6"/>
  <c r="F152" i="6"/>
  <c r="H21" i="5"/>
  <c r="H17" i="5"/>
  <c r="H13" i="5"/>
  <c r="B31" i="5"/>
  <c r="D7" i="5"/>
  <c r="D41" i="3"/>
  <c r="D42" i="3"/>
  <c r="D43" i="3"/>
  <c r="D44" i="3"/>
  <c r="D40" i="3"/>
  <c r="D45" i="3"/>
  <c r="D37" i="3"/>
  <c r="F32" i="3"/>
  <c r="F23" i="3"/>
  <c r="U68" i="2"/>
  <c r="T45" i="2"/>
  <c r="Q44" i="2"/>
  <c r="P44" i="2"/>
  <c r="S8" i="2"/>
  <c r="R8" i="2"/>
  <c r="N13" i="2"/>
  <c r="O13" i="2"/>
  <c r="M13" i="2"/>
  <c r="L13" i="2"/>
</calcChain>
</file>

<file path=xl/sharedStrings.xml><?xml version="1.0" encoding="utf-8"?>
<sst xmlns="http://schemas.openxmlformats.org/spreadsheetml/2006/main" count="1451" uniqueCount="250">
  <si>
    <t xml:space="preserve">Phrase </t>
  </si>
  <si>
    <t>Sémantisme</t>
  </si>
  <si>
    <t xml:space="preserve">P </t>
  </si>
  <si>
    <t>Q</t>
  </si>
  <si>
    <t>Non-R</t>
  </si>
  <si>
    <t>Tête</t>
  </si>
  <si>
    <t>Avant,</t>
  </si>
  <si>
    <t>Sans,</t>
  </si>
  <si>
    <t>,Après</t>
  </si>
  <si>
    <t>P</t>
  </si>
  <si>
    <t>Collocation</t>
  </si>
  <si>
    <t>Simple</t>
  </si>
  <si>
    <t>Additive</t>
  </si>
  <si>
    <t>Oui</t>
  </si>
  <si>
    <t>Concession</t>
  </si>
  <si>
    <t>e</t>
  </si>
  <si>
    <t>o</t>
  </si>
  <si>
    <t>Adversation</t>
  </si>
  <si>
    <t xml:space="preserve">LBC wil dat New Look de Belgische arbeidswetten toepast. Maar de keten gaat lagere lonen betalen en de variabele arbeidstijd verhogen tot 45 uren. </t>
  </si>
  <si>
    <t>Modaux</t>
  </si>
  <si>
    <t>Er volgden nog wat vonkjes bij Hyundai en Peugeot maar in 2004 kwam het slot van Loix ' WK-carrière . </t>
  </si>
  <si>
    <t>Thuisspeler Michel De Vleeshouwer hoort eigenlijk ook in dit rijtje thuis, maar moest wel vanuit de kwalificaties starten.</t>
  </si>
  <si>
    <t>De voedingsindustrie heeft ook begrepen dat ' gezond ' , ' light ' en ' 0 procent vet ' goed verkoopt. Maar Chupa Chups met 0 procent vet zijn niet gezond. </t>
  </si>
  <si>
    <t>De strijd tegen de fraude moet professioneler en grote firma's moeten de absolute prioriteit worden , zegt de Luikse procureur-generaal Cédric Visart de Bocarmé , de nationale magistraat in de strijd tegen sociale fraude . Maar dat we nu vooral de grote fraudeurs zullen aanpakken , betekent allerminst dat kleine werkgevers - zoals cafés en restaurants - niet meer gecontroleerd zouden worden</t>
  </si>
  <si>
    <t>Inmmiddels zijn er ruim honderd actief en beginnen zij langzaam maar zeker naam te krijgen in de wereld van de zorg.</t>
  </si>
  <si>
    <t>Correction</t>
  </si>
  <si>
    <t>Het gaat natuurlijk niet aan deze uitstroom geheel toe te schrijven aan de sociale dienst . Maar anderzijds hebben bijstandscliënten , de dienst en zijn samenwerkingspartners de laatste jaren niet stilgezeten .</t>
  </si>
  <si>
    <t>Na mijn vorig contact werd het probleem opgelost op het Quinten Metsysplein , maar verder is er niks veranderd .</t>
  </si>
  <si>
    <t>Ook hij neemt risico's . Maar wordt degene die dat doet met een veilig vangnet onder zich , even veel betaald als degene die het zonder vangnet waagt ?</t>
  </si>
  <si>
    <t>Enkele weken geleden zaten wij in een dalletje , maar nu is zowat iedereen fit en ik denk dat wij klaar zijn om er nog een mooie eindspurt richting eindronde uit te persen . "</t>
  </si>
  <si>
    <t>Niet het luide protest van de minderheid maar het beleefde applaus van de meerderheid van het partijcongres aan het einde van de rede was het beste bewijs voor de koersverandering van de Likud .</t>
  </si>
  <si>
    <t xml:space="preserve">En ook mag van het plaatselijke bestuur, dat dit weliswaar betreurt maar anderzijds hem uit dankbaarheid een transfer gunt. </t>
  </si>
  <si>
    <t>Ik was erg streng maar ook zeer rechtvaardig .</t>
  </si>
  <si>
    <t>Binnen werden meerdere binnendeuren opengebroken , maar er werd niets gestolen .</t>
  </si>
  <si>
    <t xml:space="preserve">Volgens de onderzoekers is er een duidelijk verband tussen de geconstateerde geboorteafwijkingen en de deelname van de veteranen aan de Golfoorlog, maar is de precieze oorzaak ervan nog niet duidelijk. </t>
  </si>
  <si>
    <t>Vooral de Oscietra is verzot op rottende algen, maar het resultaat is dat de smaak van zijn eitjes soms op nat karton gelijkt.</t>
  </si>
  <si>
    <t>Volgens hem is dat te danken aan de goede reputatie die onze restaurants in het buitenland genieten. De kaviaar uit Uruguay is iets goedkoper dan de Iraanse en de kwaliteit is vergelijkbaar. Maar vooral, zegt Mignolet, is de kwaliteit constant, wat van de Russische en Iraanse niet altijd gezegd kon worden.</t>
  </si>
  <si>
    <t>Bij mijn bezoek in november vorig jaar zag je dat de bevolking weer vertrouwen had in het leger, maar intussen vreest ze het eigen leger weer meer dan de militie.</t>
  </si>
  <si>
    <t>Zo lang de nul op bord bleef was er voor ons nog een sprankeltje hoop , maar eens op achterstand was het over en out en dat had de thuisploeg snel door De aanval is onze zwakste plek.</t>
  </si>
  <si>
    <t>Haar snelle vertrek uit de Ethias Arena had haar veel vertraging op Zaventem bezorgd. Maar ach, zo kon Clijsters meteen al wennen aan het late aanvangsuur van de wedstrijden op deze Masters.</t>
  </si>
  <si>
    <t>Het openbaar ministerie eiste de verbeurdverklaring van 8.000 euro drugsgeld, maar die vordering wees de rechter af.</t>
  </si>
  <si>
    <t>Adam's Apples is de derde speelfilm van Anders Thomas Jensen als regisseur, maar de man is vooral beroemd en berucht geworden door zijn talrijke scenario's.</t>
  </si>
  <si>
    <t xml:space="preserve"> Als dat echt zo zou zijn, zou ik toch niet zo vaak gevraagd worden voor lezingen. Maar het is wel juist dat ik weiger om op een entertainachtige manier dingen te vertellen of te simplificeren. </t>
  </si>
  <si>
    <t>We hebben nog niet zo veel details over de Revolution en de PS3, maar Sony heeft al duidelijk gemaakt dat er bij de lancering geen gigantische voorraden zullen zijn.</t>
  </si>
  <si>
    <t>Expressions</t>
  </si>
  <si>
    <t>Alleen Kurt Gessner is vertrokken, maar ons systeem was volledig op hem afgesteld.</t>
  </si>
  <si>
    <t>Een Sinterklaasboot. Maar dan eentje met een harpoen op de voorplecht .</t>
  </si>
  <si>
    <t>Op 1 oktober 1946 viel in Nürnberg het vonnis in de rechtszaak tegen enkele nazi-kopstukken, het eerste internationale militaire oorlogstribunaal ooit. Op de beklaagdenbank zaten onder anderen Karl Dönitz , Rudolf Hess en Albert Speer. Maar de spilfiguur was Hermann Göring, de ex-rijksmaarschalk van het Groot-Duitse Rijk en de hoogste in rang in de nazi-hiërarchie.</t>
  </si>
  <si>
    <t>Redenen voor een nieuwe start zijn er genoeg : een tanende carrière, problemen met haar nieuwe moederrol, tegelijk een wens naar een tweede kind, maar voor alles : een echtgenoot die zijn tijd liever doorbrengt in het casino dan thuis , zijn energie in een - veeleer uitzichtloze - zangcarrière investeert en het door Britney bijeen gezongen geld genadeloos verbrast.</t>
  </si>
  <si>
    <t>Hoofdrolspeelster Demi Moore gaat in ' Striptease ' gewillig uit de kleren , maar daarmee kon ze een bekroning met een ' Razzie Award ' voor slechtste actrice niet voorkomen.</t>
  </si>
  <si>
    <t>Ik sta achter het uitzonderlijk pleidooi. Dat neemt niet weg, en dit is mijn tweede opmerking, dat ik artikel 71 hier niet echt toepasbaar vind. Onweerstaanbare dwang wordt meestal gepleit voor passionele moorden, hier was er veeleer sprake van uitlokking. " Maar wat de strafpleiter vooral stoort, is dat deze zaak voor een strafhof werd beslecht. " Dat had nooit mogen gebeuren .</t>
  </si>
  <si>
    <t>Ik zou zeggen: doen! Maar dan ook een prijsstop en geen jaarlijkse verhogingen van landelijke en gemeentelijk heffingen , huren en geen accijnsverhogingen.</t>
  </si>
  <si>
    <t>Restrictifs</t>
  </si>
  <si>
    <t>Van Wely won overtuigend van Erwin L'Ami, een andere debutant die het in Leeuwarden lang niet slecht doet. Maar gisteren vond L'Ami zijn meerdere. In een handomdraai weerlegde Van Wely een kwaliteitsoffer van zijn jonge tegenstander.</t>
  </si>
  <si>
    <t>Ik hoorde geen verschil tussen de eerste en de laatste opname, en ik dacht: jee, hoelang gaat dit duren ? Het was niet de bedoeling dat ik lang in de studio zou zitten. Maar hij ging onvermoeid door met overdubben. Soms vroeg hij me: Wat vind je hiervan ? ' Dan zei ik : Geen idee. Ik weet niet waar het bij hoort.'''</t>
  </si>
  <si>
    <t>Het is geen boek met voorschriften geworden , maar meer een oproep tot een dialoog .</t>
  </si>
  <si>
    <t>"Die bordjes zijn misschien verdwenen , maar zeker niet de mentaliteit .</t>
  </si>
  <si>
    <t>III</t>
  </si>
  <si>
    <t>Grote operaties zoals Balkenende II op het programma heeft staan, hebben in eerste instantie altijd negatieve effecten op de economische groei en op de werkgelegenheid. Maar is dat een doorslaggevend argument voor een beleid van pappen en nathouden ?</t>
  </si>
  <si>
    <t>Hij verwijst naar de vele gevallen waarbij nutsmaatschappijen putten maken , maar waarbij het soms weken duurt vooraleer de putten weer gedempt zijn en de trottoirs hersteld worden .</t>
  </si>
  <si>
    <t>Marcelle herinnert zich nog, dat ze voor 1946 nog niet van Ronse had gehoord. Maar ik woon hier ondertussen toch zeer graag, lacht ze.</t>
  </si>
  <si>
    <t>Toch lukte ik een nieuwe besttijd van 8.17.87 , maar dat is eerder een ontgoocheling dan een verrassing .</t>
  </si>
  <si>
    <t>Hier en daar zijn nevel en lage wolken mogelijk , maar die zouden vrij vlug uit het weerbeeld moeten verdwijnen .</t>
  </si>
  <si>
    <t>" Van alle klassiekers houd ik het meest van Luik-Bastenaken-Luik . De wegen zijn er relatief breed , zodat je heel makkelijk naast de renners kunt rijden . Maar als ik terugdenk aan Boonens eerste zege in de Ronde van Vlaanderen , krijg ik nog altijd kippenvel </t>
  </si>
  <si>
    <t>Aan een doorsteek tussen de Azalealaan en het park is even gedacht, maar daar stapte de architect snel van af.</t>
  </si>
  <si>
    <t>Binnen het huidige bestuur van NOC*NSF lijkt Ruud Vreeman daar meer geschikt voor dan Terpstra, maar hij zal als burgemeester van Zaanstad geen tijd hebben om minstens twee dagen in de week voor het voorzitterschap te reserveren.</t>
  </si>
  <si>
    <t>Zeg nooit nooit, maar ik denk niet dat ik ooit nog uit Kortemark verhuis.</t>
  </si>
  <si>
    <t>Het is zo'n beetje de ergste kritiek die een onderzoeksteam van de politie ten deel kan vallen, maar Deelman kan er niet wakker van liggen.</t>
  </si>
  <si>
    <t>We moeten van geen enkele ploeg schrik hebben, komt Oost-Vlaming Riekie De Sloover eerder verrassend uit de hoek. Het klinkt misschien wat hautain voor een ploeg met amper vier punten, maar in nog geen enkele wedstrijd werden we weggeblazen.</t>
  </si>
  <si>
    <t xml:space="preserve">Haasrode en Halen zijn twee derby's op rij, maar voor mij maakt dat geen verschil. </t>
  </si>
  <si>
    <t>Hij eist geld, omdat hij eerder dit jaar werd beboet na het weigeren van een interview. Maar ook zijn vrienden zijn hem in deze dagen kennelijk tot last.</t>
  </si>
  <si>
    <t>Terwijl men surft, kijkt men geen tv, maar luistert men wel radio. "</t>
  </si>
  <si>
    <t>Er is nog zoveel te doen. Alles wat wij brengen is welkom. Maar het gaat langzaam. Probeer maar eens uit te leggen wat je bedoelt met een 'transparante overheid' aan mensen die niet weten wat democratie is. '</t>
  </si>
  <si>
    <t xml:space="preserve">Professor Pim, het lef van de Hollandse Kennedy was zeker niet het beste, maar het markeerde het begin van een stortvloed boeken. </t>
  </si>
  <si>
    <t>Vroeger gingen we de boom altijd in de Ardennen halen, maar enkele jaren geleden zijn we daar van af gestapt.</t>
  </si>
  <si>
    <t>Concession pures</t>
  </si>
  <si>
    <t>Addition</t>
  </si>
  <si>
    <t>Non-verbaux</t>
  </si>
  <si>
    <t>P correction</t>
  </si>
  <si>
    <t>Q correction</t>
  </si>
  <si>
    <t>ADV P</t>
  </si>
  <si>
    <t>ADV Q</t>
  </si>
  <si>
    <t>NONVER P</t>
  </si>
  <si>
    <t>NONVER Q</t>
  </si>
  <si>
    <t>ADD P</t>
  </si>
  <si>
    <t>ADD Q</t>
  </si>
  <si>
    <t>CON P</t>
  </si>
  <si>
    <t>CON Q</t>
  </si>
  <si>
    <t>Transition</t>
  </si>
  <si>
    <t>Oostakker heeft zijn bedevaartsoord, maar in Sint-Denijs-Westrem is absoluut niets te zien, tenzij dan de winkels langs de Kortrijksesteenweg .</t>
  </si>
  <si>
    <t>Man met neppistool kreeg jaar cel, maar tekent verzet aan.</t>
  </si>
  <si>
    <t>Hij had wel net vernomen dat hij enkele herexamens had, maar dat kan de reden niet geweest zijn. </t>
  </si>
  <si>
    <t>Pro</t>
  </si>
  <si>
    <t>Op zichzelf hoopgevend. "Doordat het met tien tegen elf gebeurde alleszins een opsteker, zegt speler Pieter Neirynck. "Maar in onze strijd om het behoud te weinig .</t>
  </si>
  <si>
    <t>Bas rang</t>
  </si>
  <si>
    <t>Dikwijls spelen wij matchen in hele grote stadions, maar is er niet al te veel publiek .</t>
  </si>
  <si>
    <t>"Dat was ik eigenlijk al twee maanden vóór de gemeenteraadsverkiezingen van plan. Vrienden overtuigden me toen om dat niet te doen. Maar als ik dit niet zou gedaan hebben, zou de hele zaak volledig geëscaleerd zijn."</t>
  </si>
  <si>
    <t>Met dit soort thematische richtlijnen heeft de organisatie geprobeerd enige lijn aan te brengen in het enorme aanbod op de dertien podia. Maar de ingevoerde festivalganger gaat natuurlijk zijn eigen gang. Die zorgt ervoor vroeg in de Jan Steen Zaal te zijn om daar aan de voeten van McCoy Tyner te zitten. </t>
  </si>
  <si>
    <t>Dat kan in een apart vak, maar dat hoeft niet. </t>
  </si>
  <si>
    <t>"Het is een heel mooie, poëtische plek. Maar om dat nu het Père Lachaise van Gent te noemen ... Dat is een beetje als een bushok vergelijken met een kathedraal."</t>
  </si>
  <si>
    <t>En misschien klinkt het vreemd, maar de christelijke achtergrond van de partij was voor mij juist een pluspunt.</t>
  </si>
  <si>
    <t>Van Chris De Doncker, fractievoorzitten van CD&amp;V, kreeg ik al snel een positieve reactie, maar lijsttrekster Greet De Roo van RKD liet op zich wachten, aldus Hoop.</t>
  </si>
  <si>
    <t>Maar eigenlijk gaat deze Top 100 niet om geaardheid maar om een schaamteloze kermissfeer.</t>
  </si>
  <si>
    <t>"Alleen ervaring telt", zegt Hans Paredis van de vzw Ambulant Centrum De Kersenboom." Gelukkig zijn de meeste opvoedingsboeken daarop gebaseerd, maar dan op die van iemand anders. Wat voor hen geldt, geldt dan ook niet noodzakelijk voor jou."</t>
  </si>
  <si>
    <t>Maar anderzijds</t>
  </si>
  <si>
    <t>De NVAO gaat nu aan die commissie, niet aan ons dus, een paar bijkomende vragen stellen. Maar het is echt niet omdat ze meer uitleg vragen, dat wij voor onze positief beoordeelde opleidingen moeten vrezen.</t>
  </si>
  <si>
    <t>Ik ben niet tegen nultolerantie, maar wil eerst luisteren bij politiezones die het al uitprobeerden.</t>
  </si>
  <si>
    <t xml:space="preserve">Iedereen raadde het af omdat het technisch onhandig zou zijn, maar ik zit straks lekker in de avondzon' </t>
  </si>
  <si>
    <t>De vader bedenkt het idee om daar een spookhotel uit te baten, maar wanneer de familie Verloffe op bezoek komt, gebeuren er vreemde dingen.</t>
  </si>
  <si>
    <t>En het publiek houdt er van. Maar het blijft toch met vuur spelen, niet ?</t>
  </si>
  <si>
    <t>Er is een elan, maar je kan niet blijven teren op enthousiasme.</t>
  </si>
  <si>
    <t>Wij richten ons niet alleen naar de gemeentebesturen, maar uiteraard ook naar de horecazaken en naar de particulieren.</t>
  </si>
  <si>
    <t>Ik heb geluk dat ik voor de overheid van South-Australia werk, anders was ik misschien ook in dat geval. Maar ze laten me ook niet met rust.</t>
  </si>
  <si>
    <t xml:space="preserve">Mary dreigde toen met opstappen, maar zou dat niet gedaan hebben omwille van zijn uitzicht op het EBU-voorzitterschap . </t>
  </si>
  <si>
    <t>De seksuele consument claimt recht op lust, maar staat als het om intimiteit gaat met lege handen .</t>
  </si>
  <si>
    <t>Schuldsanering lijkt barmhartig, maar kan leiden tot roekeloos leengedrag in de toekomst, of een terughoudende opstelling van crediteuren die bang zijn ook nieuwe leningen nooit meer terug te zien.</t>
  </si>
  <si>
    <t>Vervolgens trokken de ACV'ers, verkleed als (niet-opgehokte) kippen naar de wekelijkse woensdagmarkt in Beringen, waar zij paaseitjes uitdeelden, maar ook de marktgangers aanspraken over de problematiek en hen een strooibriefje overhandigden.</t>
  </si>
  <si>
    <t>Toen figuren als Daens en Damiaan destijds door de kerk werden gekraakt, hebben velen gezwegen. Maar arbeiders en armen bleven weg uit de kerk.</t>
  </si>
  <si>
    <t>Met de paasvakantie hadden we niet genoeg tijd om zelf een maaltijd te bereiden", geeft Marcel Van Peel, coördinator van de kwartieragenten in de politiezone 'West' als verontschuldiging mee. "Maar veel belangrijker is dat de mensen de mogelijkheid krijgen om ons op een andere manier te leren kennen dan wanneer ze een boete niet hebben betaald."</t>
  </si>
  <si>
    <t>Ik moet niet voor de praktische dingen instaan, maar ik verkoop de ganse dag door tombolakaarten .</t>
  </si>
  <si>
    <t>Een Freya, maar dan met inhoud.</t>
  </si>
  <si>
    <t>Maar dan</t>
  </si>
  <si>
    <t>De feiten die nu beschikbaar zijn, zoals in oktober gepresenteerd door David Kay van de Iraq Survey Group, wijzen echter uit dat Saddam weliswaar nog de beschikking had over wat oudere programma's voor biologische oorlogvoering en voor verboden langere-afstandsraketten, maar dat het gevreesde nucleaire programma, het zwaarste argument voor ingrijpen, stillag.</t>
  </si>
  <si>
    <t>Het openbaar ministerie had werkstraffen tot 80 uur gevorderd, maar de rechtbank geeft met de strengere, maar voorwaardelijke straffen een signaal dat agressie op het voetbalveld niet door de beugel kan.</t>
  </si>
  <si>
    <t>Burgemeester Walter Van Parijs erkent het probleem, maar vindt dat elk zijn verantwoordelijkheid moet nemen .</t>
  </si>
  <si>
    <t>Ik ben er niet bang voor, maar ik ben wel bang om te vroeg te sterven .</t>
  </si>
  <si>
    <t>Brötzmann is een Duitser, maar hij heeft een Amerikaanse attitude tegenover improvisatie: een ritmesectie ter ondersteuning en dan er flink op los…</t>
  </si>
  <si>
    <t>"Je mag van de Amerikanen zeggen wat je wil, maar het zijn echt wel vriendelijke mensen.</t>
  </si>
  <si>
    <t>Maar … wel</t>
  </si>
  <si>
    <t>De keuken zal maaltijden bereiden die aan huis worden besteld, voor de dienstencentra en de zorgcentra, maar niet voor het AZ Sint-Jan.</t>
  </si>
  <si>
    <t>We moeten iéts doen tegen Diegem, maar juist nu is zowat een kwart van de basisspelers geblesseerd of onzeker.</t>
  </si>
  <si>
    <t>Niet om de Nobelprijs te winnen, maar omdat hij een passie heeft voor dat vak, er altijd van heeft gedroomd ooit dierenarts te worden.</t>
  </si>
  <si>
    <t>Zeker, Saddam was een monster, maar één waarvan de onderdelen voor een niet gering deel aan elkaar gespijkerd waren door het vrije Westen.</t>
  </si>
  <si>
    <t>Zeker … maar</t>
  </si>
  <si>
    <t>Met cijfers kan je alles bewijzen, zegt burgemeester Lieven Vantieghem (CD&amp;V) over Het Grootste Buurtonderzoek van onze zusterkrant Het Nieuwsblad. Maar in alle dingen die de mensen belangrijk vinden op Vlaams niveau, scoren wij vrij goed, nietwaar ?</t>
  </si>
  <si>
    <t>Hij woont nu niet meer in de zone Polder, maar in Koksijde en de politie is daar niet rouwig om .</t>
  </si>
  <si>
    <t>Mits zij een indicatie hebben, krijgen zij niet alleen de verpleging en verzorging, maar ook het verblijf in Spanje vergoed .</t>
  </si>
  <si>
    <t>Toen we uiteindelijk in Lourdes aankwamen, waren we kapot."  Maar wat kan de Belgische regering hieraan doen ?</t>
  </si>
  <si>
    <t>Spijtig dat het een uitwedstrijd is, maar we beschouwen dat niet als een nadeel, verklaarde secretaris Jean Eykmans.</t>
  </si>
  <si>
    <t>Schols was een aimabele man, maar stond niet bekend als een sterk bestuurder.</t>
  </si>
  <si>
    <t>De brander is niet uitgevonden door Bunsen maar door een van zijn assistenten die verbeteringen aanbracht in een model eerder ontwikkeld in het laboratorium van Faraday.</t>
  </si>
  <si>
    <t>Vroeger maakten ze death metal onder de naam Amputation, maar het was Varg Vikernes (de latere moordenaar van Euronymous) die Abbath overtuigde om black metal te gaan spelen.</t>
  </si>
  <si>
    <t>Het is de opvolger van de succesvolle M3, maar steekt in prijs er met kop en schouder bovenuit, de M3 CSL kost namelijk ongeveer € 121.000.</t>
  </si>
  <si>
    <t>Net als de hondachtige crocotta kan dit dier ook een mensenstem nadoen, maar het lijkt op een antilope met gespleten hoeven en een hoge topsnelheid.</t>
  </si>
  <si>
    <t>Aan het eind van de veertiende eeuw werd de stad door het leger Timoer Lenk verwoest, maar één gebouw bleef overeind staan: het 'mausoleum van Oljeitu'.</t>
  </si>
  <si>
    <t>Na Mohammeds dood in 632 werd Aboe Bakr vrijwel unaniem, maar in haast, gekozen tot eerste kalief van de moslimgemeenschap.</t>
  </si>
  <si>
    <t>Commercieel gezien was de reis geen succes, maar wel was bewezen dat men de Portugezen niet nodig had om peper te kopen.</t>
  </si>
  <si>
    <t>De Axolotl, een salamandersoort, is meestal aquatiel, maar als de omstandigheden veranderen kan het dier volwassen worden.</t>
  </si>
  <si>
    <t>De Spanjaarden probeerden te boorden, maar werden door enkele wel gerichte kanonschoten tegengehouden, waarna met zwaard, pistool en mes verder werd gevochten.</t>
  </si>
  <si>
    <t>Griend werd sindsdien tot in de achttiende eeuw bewoond door enkele veehouders, die hun woonsteden op kunstmatig opgeworpen terpen hadden gebouwd. Rond 1800 was Griend nog 25 hectare groot, maar het eiland verplaatste zich in zuidoostelijke richting met een snelheid van 7 meter per jaar. De bewoners hadden het eiland inmiddels verlaten.</t>
  </si>
  <si>
    <t>Het mannetje ziet er vrijwel hetzelfde uit, maar met een geheel zwarte nek en kop.</t>
  </si>
  <si>
    <t>De Barclay-familie bezaten ook een kasteel, Towie Barclay Castle, maar door een sterk geloof in een vloek, die alleen de mannen zou treffen, hebben ze die van de hand gedaan en kwamen in de handen van de bestuurders van Robert Gordon's Hospital.</t>
  </si>
  <si>
    <t>Aan verschillende inbrekers werd gevraagd hoe zij deze tekens op de buitenmuren interpreteerden, maar iedereen gaf een iets andere uitleg.</t>
  </si>
  <si>
    <t>Het station begon als "ID&amp;T Radio" maar werd een jaar later omgedoopt tot Slam!</t>
  </si>
  <si>
    <t>Oskar(i) Mantere werd geboren als Okskar Majamäki, maar hij Finlandiseerde zijn achternaam tot Mantere (1889).</t>
  </si>
  <si>
    <t>Men was niet zeker over de uitgiftedatum omdat Hefner niet zeker was over de al dan niet goede verkoop ervan. Maar de eerste oplage verkocht meer dan 50.000 exemplaren. Genoeg om de kosten te dekken en een nieuw tijdschrift uit te brengen.</t>
  </si>
  <si>
    <t>Hij had geen studenten, maar zijn werk zou een bron van inspiratie worden voor veel collega's.</t>
  </si>
  <si>
    <t>We kunnen elke keer slechts één overtuiging onderzoeken, maar om dit te doen, moeten we andere overtuigingen op hun plaats laten.</t>
  </si>
  <si>
    <t>De tussenliggende compositie, met magnesium en ijzer 2 +, (Mg , Fe) SiO 3, is ook bekend onder de naam hyperstheen, maar deze naam is officieel niet meer in gebruik en vervangen door enstatiet of ferrosiliet.</t>
  </si>
  <si>
    <t>In 1997 werd opvolger Boogie-Children-R-Us opgenomen, maar werd pas in 1998 uitgebracht.</t>
  </si>
  <si>
    <t>Na de opkomst van internet is de belangstelling voor BBS'en afgenomen, maar er zijn nog enkele hobbyisten die hun BBS in stand houden.</t>
  </si>
  <si>
    <t>Het idee achter de weggeefwinkel is een winkel waar het niet om geld draait maar om medeleven en respect.</t>
  </si>
  <si>
    <t>Veel witvlezige rassen staan er om bekend dat ze beter smaken dan de geelvlezigen, maar een nadeel is dat ze veelal slechter tegen transport kunnen.</t>
  </si>
  <si>
    <t>Ze bezetten even Allenstein, maar moesten snel verdertrekken.</t>
  </si>
  <si>
    <t>Het was nog wel erg spannend, maar echt gevaarlijk werden de Duitsers niet meer.</t>
  </si>
  <si>
    <t>Wel … maar</t>
  </si>
  <si>
    <t>Hij zag Gerrit Jan Heijn niet als mens, maar als een instrument.</t>
  </si>
  <si>
    <t>Niet alleen het rollend materieel, maar ook de entourage van de lijn draagt bij tot het historische karakter van de tramdienst, zoals de gerestaureerde stationsgebouwen te Wognum, Twisk en Opperdoes en het seinhuis te Hoorn, dat afkomstig is uit Kesteren.</t>
  </si>
  <si>
    <t>Richard speelt met name basgitaar en is zanger, maar kan ook goed met de gewone gitaar overweg.</t>
  </si>
  <si>
    <t>Maar … ook</t>
  </si>
  <si>
    <t>Ze verraden een beperkte techniek maar zijn meestal boeiend, meeslepend en uit vele andere gitaarstijlen herkenbaar.</t>
  </si>
  <si>
    <t>In september 2004 begon de berg opnieuw te roken, maar een net zo grote uitbarsting als in 1980 wordt ditmaal niet verwacht.</t>
  </si>
  <si>
    <t>Het Savoenees ook Savu, Savunees, Hawu, Havunees, Sawu, Sawunees, is een Austronesische taal die gesproken wordt door de ongeveer 90.000 Savoenezen, die wonen op het Indonesische eiland Savoe (Sabu), maar ook door de omgeveer 20.000 Savoenezen die gemigreerd zijn naar andere eilanden van de Indonesische archipel.</t>
  </si>
  <si>
    <t>IIIIII///</t>
  </si>
  <si>
    <t>Presentatrice Hanneke Groenteman begon deze uitzending als volgt: "Het is een mooie dag om te kraken, maar niet om te kronen".</t>
  </si>
  <si>
    <t>Tijdens deze rechtzaak maar ook tijdens vergaderingen van de Senaat toonde hij veel kunde als orator, maar jammergenoeg zijn zijn opgeschreven woorden verloren gegaan.</t>
  </si>
  <si>
    <t>Maar ook</t>
  </si>
  <si>
    <t>Dit mag vreemd klinken gezien Luxemburg een van de rijkste staten ter wereld is, maar de Luxemburgse publieke omroep, CLT is maar van zeer bescheiden omvang.</t>
  </si>
  <si>
    <t>Criterium II: het delven van koper was gebaseerd op Duitse technologie, maar het gebied was een van de grootste producenten van koper in de 17e eeuw en oefende veel invloed uit op de mijnbouwtechnologie in de gehele wereld gedurende 2 eeuwen.</t>
  </si>
  <si>
    <t>IIIIIIIIII/</t>
  </si>
  <si>
    <t>Het stempelraam kan bestaan uit stalen profielen, buizen en H-profielen, maar ook beton kan worden toegepast.</t>
  </si>
  <si>
    <t>De Britten beloofden zich terug te trekken, maar onenigheid onder de Afghanen deed hen dat besluit weer heroverwegen.</t>
  </si>
  <si>
    <t>In 1929 en 1930 haalde hij nog de finale, maar werd beide keren verslagen door de Fransman Michard.</t>
  </si>
  <si>
    <t>Voor de Turken geldt dit ook maar dan voor de Koerden.</t>
  </si>
  <si>
    <t>niet "triljoen" maar "biljoen".</t>
  </si>
  <si>
    <t>Zij verklaarden hun onafhankelijkheid van de Seleuciden in 238 voor Christus, maar hun pogingen om zich in Perzië uit te breiden werden tegengewerkt tot ca. 170 voor Christus onder Mithridates I. Het rijk van de Parthen liep van het Romeinse Rijk langs de rivier de Eufraat.</t>
  </si>
  <si>
    <t>Als ze volwassen zijn geworden beleven ze heel wat avonturen , maar , in tegenstelling tot veel andere romans van dit type , niet in verre , vreemde landen , maar in hun eigen vertrouwde omgeving </t>
  </si>
  <si>
    <t>Het is mogelijk dat Vigilius aanvankelijk geprobeerd heeft de breuk met de monofysieten te overbruggen , maar in 540 nam hij duidelijk stelling tegen deze stroming in de kerk en tegen de afgezette Patriach Anthimus .</t>
  </si>
  <si>
    <t>In tegenstelling tot een terroristische daad, wordt sabotage alleen gebruikt voor het aanrichten van materiële schade zonder onschuldige slachtoffers, maar het wordt niet uitgesloten als het vernietigen van het doel van essentieel belang is.</t>
  </si>
  <si>
    <t>Hij heeft de kok wel horen fluiten, maar hij weet niet waar de lepel hangt.</t>
  </si>
  <si>
    <t>De duiker leeft voornamelijk op open zee maar is vaak goed zichtbaar langs de kustlijn bij slecht weer.</t>
  </si>
  <si>
    <t>Wanhopig gooide hij zijn diplomatieke papieren overboord, maar tevergeefs: de documenten werden tijdig uit de oceaan gevist.</t>
  </si>
  <si>
    <t>Ray Brown begon met het spelen van de piano, maar is uiteindelijk overgestapt op de bass.</t>
  </si>
  <si>
    <t>Maar … uiteindelijk</t>
  </si>
  <si>
    <t>Veel sciencefiction films spelen zich af in de toekomst, en de verschijnselen kunnen te maken hebben met buitenaardse wezens, maar kunnen zich ook beperken tot het laten zien van gevolgen van technische vooruitgang waarmee de mens over honderden jaren zal worden geconfronteerd.</t>
  </si>
  <si>
    <t>In de VOC-hiërarchie was de schipper verantwoordelijk voor de behouden vaart maar hij moest wel bevelen aanvaarden van de commercieel verantwoordelijke, de opperkoopman.)</t>
  </si>
  <si>
    <t xml:space="preserve"> </t>
  </si>
  <si>
    <t>P est une proposition</t>
  </si>
  <si>
    <t>P est un élément de bas rang</t>
  </si>
  <si>
    <t>Q est une proposition</t>
  </si>
  <si>
    <t>Q est un élément de bas rang</t>
  </si>
  <si>
    <t>TOTAL P</t>
  </si>
  <si>
    <t>TOTAL Q</t>
  </si>
  <si>
    <t>Rectifications P</t>
  </si>
  <si>
    <t>Rectifications Q</t>
  </si>
  <si>
    <t>Adversations P</t>
  </si>
  <si>
    <t>Adversations Q</t>
  </si>
  <si>
    <t>Concessions transitives P</t>
  </si>
  <si>
    <t>Concessions transitives Q</t>
  </si>
  <si>
    <t>Concessions additives P</t>
  </si>
  <si>
    <t>Concessions additives Q</t>
  </si>
  <si>
    <t>Concessions simples P</t>
  </si>
  <si>
    <t>Concessions simples Q</t>
  </si>
  <si>
    <t>PRO</t>
  </si>
  <si>
    <t>BAS RANG</t>
  </si>
  <si>
    <t>Conce simple</t>
  </si>
  <si>
    <t>Autres</t>
  </si>
  <si>
    <t>Conce addi</t>
  </si>
  <si>
    <t>P prop/Q bas rang</t>
  </si>
  <si>
    <t>P séparé Q</t>
  </si>
  <si>
    <t>PQ ensemble</t>
  </si>
  <si>
    <t>Rectification</t>
  </si>
  <si>
    <t>Maar … toch</t>
  </si>
  <si>
    <t>Niet alleen … maar … ook</t>
  </si>
  <si>
    <t>Weliswaar … maar</t>
  </si>
  <si>
    <t>Maar vooral</t>
  </si>
  <si>
    <t>Maar … vooral</t>
  </si>
  <si>
    <t>Maar voor alles</t>
  </si>
  <si>
    <t>Maar meer</t>
  </si>
  <si>
    <t>Misschien … maar</t>
  </si>
  <si>
    <t>Maar omdat</t>
  </si>
  <si>
    <t>Occurrences au sein d'une séquence de connecteurs</t>
  </si>
  <si>
    <t>Occurrences seules</t>
  </si>
  <si>
    <t>Rectifications</t>
  </si>
  <si>
    <t>Adversations</t>
  </si>
  <si>
    <t>Concessions transitives</t>
  </si>
  <si>
    <t>Concessions additives</t>
  </si>
  <si>
    <t>Concessions simples</t>
  </si>
  <si>
    <t>Maar dan ook</t>
  </si>
  <si>
    <t>Ze vormden geen serieuze tactische dreiging. Maar één gevaar dreigde wél: dat het moreel van leger en volk zou worden aangetast.</t>
  </si>
  <si>
    <t>Séquence</t>
  </si>
  <si>
    <t>Pas séquence</t>
  </si>
  <si>
    <t>PQ séparés</t>
  </si>
  <si>
    <t>P propo</t>
  </si>
  <si>
    <t>P bas rang</t>
  </si>
  <si>
    <t>Q propo</t>
  </si>
  <si>
    <t>Q bas rang</t>
  </si>
  <si>
    <t>Additives</t>
  </si>
  <si>
    <t>Transitives</t>
  </si>
  <si>
    <t xml:space="preserve">Adversatives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</si>
</sst>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2B2B2B"/>
      <name val="Calibri"/>
      <family val="2"/>
      <scheme val="minor"/>
    </font>
    <font>
      <sz val="11"/>
      <color rgb="FF333333"/>
      <name val="Calibri"/>
      <family val="2"/>
      <scheme val="minor"/>
    </font>
    <font>
      <u/>
      <sz val="11"/>
      <color theme="10"/>
      <name val="Calibri"/>
      <family val="2"/>
      <scheme val="minor"/>
    </font>
    <font>
      <sz val="11"/>
      <color theme="1"/>
      <name val="Calibri"/>
      <family val="2"/>
    </font>
  </fonts>
  <fills count="6">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249977111117893"/>
        <bgColor indexed="64"/>
      </patternFill>
    </fill>
  </fills>
  <borders count="4">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0" fillId="0" borderId="0" xfId="0" applyAlignment="1">
      <alignment wrapText="1"/>
    </xf>
    <xf numFmtId="0" fontId="0" fillId="0" borderId="1" xfId="0" applyBorder="1" applyAlignment="1">
      <alignment wrapText="1"/>
    </xf>
    <xf numFmtId="0" fontId="0" fillId="2" borderId="0" xfId="0" applyFill="1"/>
    <xf numFmtId="0" fontId="0" fillId="3" borderId="0" xfId="0" applyFill="1"/>
    <xf numFmtId="0" fontId="0" fillId="0" borderId="1" xfId="0" applyBorder="1"/>
    <xf numFmtId="0" fontId="1" fillId="0" borderId="0" xfId="0" applyFont="1" applyAlignment="1">
      <alignment wrapText="1"/>
    </xf>
    <xf numFmtId="0" fontId="2" fillId="0" borderId="0" xfId="0" applyFont="1" applyAlignment="1">
      <alignment wrapText="1"/>
    </xf>
    <xf numFmtId="0" fontId="0" fillId="4" borderId="1" xfId="0" applyFill="1" applyBorder="1"/>
    <xf numFmtId="0" fontId="0" fillId="4" borderId="0" xfId="0" applyFill="1"/>
    <xf numFmtId="0" fontId="0" fillId="5" borderId="1" xfId="0" applyFill="1" applyBorder="1"/>
    <xf numFmtId="0" fontId="0" fillId="5" borderId="0" xfId="0" applyFill="1"/>
    <xf numFmtId="0" fontId="3" fillId="0" borderId="0" xfId="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1"/>
  <sheetViews>
    <sheetView tabSelected="1" topLeftCell="A9" zoomScale="70" zoomScaleNormal="70" workbookViewId="0">
      <selection activeCell="C19" sqref="C19"/>
    </sheetView>
  </sheetViews>
  <sheetFormatPr baseColWidth="10" defaultColWidth="8.85546875" defaultRowHeight="15" x14ac:dyDescent="0.25"/>
  <cols>
    <col min="1" max="1" width="14.140625" customWidth="1"/>
    <col min="2" max="2" width="37.140625" customWidth="1"/>
    <col min="3" max="3" width="17.140625" customWidth="1"/>
    <col min="7" max="7" width="10.28515625" customWidth="1"/>
    <col min="8" max="8" width="9.85546875" customWidth="1"/>
    <col min="9" max="9" width="5.85546875" customWidth="1"/>
    <col min="10" max="10" width="5.7109375" customWidth="1"/>
    <col min="11" max="11" width="4.85546875" customWidth="1"/>
    <col min="12" max="12" width="5.42578125" customWidth="1"/>
    <col min="13" max="13" width="4.140625" customWidth="1"/>
    <col min="14" max="14" width="4.42578125" customWidth="1"/>
    <col min="15" max="15" width="4.28515625" customWidth="1"/>
    <col min="16" max="16" width="13.5703125" customWidth="1"/>
  </cols>
  <sheetData>
    <row r="1" spans="1:19" x14ac:dyDescent="0.25">
      <c r="B1" t="s">
        <v>0</v>
      </c>
      <c r="C1" s="3" t="s">
        <v>1</v>
      </c>
      <c r="D1" s="4" t="s">
        <v>11</v>
      </c>
      <c r="E1" s="4" t="s">
        <v>12</v>
      </c>
      <c r="F1" s="4" t="s">
        <v>88</v>
      </c>
      <c r="G1" s="8" t="s">
        <v>2</v>
      </c>
      <c r="H1" s="9" t="s">
        <v>3</v>
      </c>
      <c r="I1" s="10" t="s">
        <v>5</v>
      </c>
      <c r="J1" s="11" t="s">
        <v>6</v>
      </c>
      <c r="K1" s="11" t="s">
        <v>7</v>
      </c>
      <c r="L1" s="11" t="s">
        <v>8</v>
      </c>
      <c r="M1" s="5" t="s">
        <v>9</v>
      </c>
      <c r="N1" t="s">
        <v>3</v>
      </c>
      <c r="O1" t="s">
        <v>4</v>
      </c>
      <c r="P1" s="5" t="s">
        <v>10</v>
      </c>
      <c r="Q1" s="5" t="s">
        <v>52</v>
      </c>
      <c r="R1" s="1" t="s">
        <v>19</v>
      </c>
      <c r="S1" t="s">
        <v>44</v>
      </c>
    </row>
    <row r="2" spans="1:19" ht="75" x14ac:dyDescent="0.25">
      <c r="A2" s="1"/>
      <c r="B2" s="1" t="s">
        <v>89</v>
      </c>
      <c r="C2" s="1" t="s">
        <v>17</v>
      </c>
      <c r="D2" s="1"/>
      <c r="E2" s="1"/>
      <c r="F2" s="1"/>
      <c r="G2" s="2" t="s">
        <v>92</v>
      </c>
      <c r="H2" s="1" t="s">
        <v>92</v>
      </c>
      <c r="I2" s="2"/>
      <c r="J2" s="1"/>
      <c r="K2" s="1"/>
      <c r="L2" s="1" t="s">
        <v>13</v>
      </c>
      <c r="M2" s="2">
        <v>4</v>
      </c>
      <c r="N2" s="1">
        <v>9</v>
      </c>
      <c r="O2" s="1"/>
      <c r="P2" s="2"/>
      <c r="Q2" s="5" t="s">
        <v>173</v>
      </c>
      <c r="R2" s="1" t="s">
        <v>179</v>
      </c>
      <c r="S2" s="1" t="s">
        <v>57</v>
      </c>
    </row>
    <row r="3" spans="1:19" ht="30" x14ac:dyDescent="0.25">
      <c r="A3" s="1"/>
      <c r="B3" s="1" t="s">
        <v>90</v>
      </c>
      <c r="C3" s="1" t="s">
        <v>14</v>
      </c>
      <c r="D3" s="1"/>
      <c r="E3" s="1"/>
      <c r="F3" s="1" t="s">
        <v>13</v>
      </c>
      <c r="G3" s="2" t="s">
        <v>92</v>
      </c>
      <c r="H3" s="1" t="s">
        <v>92</v>
      </c>
      <c r="I3" s="2"/>
      <c r="J3" s="1"/>
      <c r="K3" s="1"/>
      <c r="L3" s="1" t="s">
        <v>13</v>
      </c>
      <c r="M3" s="2">
        <v>6</v>
      </c>
      <c r="N3" s="1">
        <v>3</v>
      </c>
      <c r="O3" s="1"/>
      <c r="P3" s="2"/>
      <c r="Q3" s="5"/>
      <c r="R3" s="1"/>
      <c r="S3" s="1"/>
    </row>
    <row r="4" spans="1:19" ht="45" x14ac:dyDescent="0.25">
      <c r="A4" s="1"/>
      <c r="B4" s="1" t="s">
        <v>91</v>
      </c>
      <c r="C4" s="1" t="s">
        <v>14</v>
      </c>
      <c r="D4" s="1" t="s">
        <v>13</v>
      </c>
      <c r="E4" s="1"/>
      <c r="F4" s="1"/>
      <c r="G4" s="2" t="s">
        <v>92</v>
      </c>
      <c r="H4" s="1" t="s">
        <v>92</v>
      </c>
      <c r="I4" s="2"/>
      <c r="J4" s="1"/>
      <c r="K4" s="1"/>
      <c r="L4" s="1" t="s">
        <v>13</v>
      </c>
      <c r="M4" s="2">
        <v>10</v>
      </c>
      <c r="N4" s="1">
        <v>7</v>
      </c>
      <c r="O4" s="1"/>
      <c r="P4" s="2" t="s">
        <v>165</v>
      </c>
      <c r="Q4" s="5"/>
      <c r="R4" s="1"/>
      <c r="S4" s="1"/>
    </row>
    <row r="5" spans="1:19" ht="75" x14ac:dyDescent="0.25">
      <c r="A5" s="1"/>
      <c r="B5" s="1" t="s">
        <v>93</v>
      </c>
      <c r="C5" s="1" t="s">
        <v>14</v>
      </c>
      <c r="D5" s="1" t="s">
        <v>13</v>
      </c>
      <c r="E5" s="1"/>
      <c r="F5" s="1"/>
      <c r="G5" s="2" t="s">
        <v>92</v>
      </c>
      <c r="H5" s="1" t="s">
        <v>94</v>
      </c>
      <c r="I5" s="2" t="s">
        <v>13</v>
      </c>
      <c r="J5" s="1"/>
      <c r="K5" s="1"/>
      <c r="L5" s="1"/>
      <c r="M5" s="2">
        <v>10</v>
      </c>
      <c r="N5" s="1">
        <v>8</v>
      </c>
      <c r="O5" s="1"/>
      <c r="P5" s="2"/>
      <c r="Q5" s="5"/>
      <c r="R5" s="1"/>
      <c r="S5" s="1"/>
    </row>
    <row r="6" spans="1:19" ht="60.75" customHeight="1" x14ac:dyDescent="0.25">
      <c r="B6" s="1" t="s">
        <v>18</v>
      </c>
      <c r="C6" s="1" t="s">
        <v>14</v>
      </c>
      <c r="D6" s="1" t="s">
        <v>13</v>
      </c>
      <c r="G6" s="5" t="s">
        <v>92</v>
      </c>
      <c r="H6" s="1" t="s">
        <v>92</v>
      </c>
      <c r="I6" s="5" t="s">
        <v>13</v>
      </c>
      <c r="M6" s="5">
        <v>9</v>
      </c>
      <c r="N6" s="1">
        <v>14</v>
      </c>
      <c r="P6" s="5"/>
      <c r="Q6" s="5"/>
    </row>
    <row r="7" spans="1:19" ht="28.5" customHeight="1" x14ac:dyDescent="0.25">
      <c r="B7" s="1" t="s">
        <v>95</v>
      </c>
      <c r="C7" s="1" t="s">
        <v>14</v>
      </c>
      <c r="D7" t="s">
        <v>13</v>
      </c>
      <c r="G7" s="5" t="s">
        <v>92</v>
      </c>
      <c r="H7" s="1" t="s">
        <v>92</v>
      </c>
      <c r="I7" s="5"/>
      <c r="L7" s="1" t="s">
        <v>13</v>
      </c>
      <c r="M7" s="5">
        <v>8</v>
      </c>
      <c r="N7" s="1">
        <v>7</v>
      </c>
      <c r="P7" s="5"/>
      <c r="Q7" s="5"/>
    </row>
    <row r="8" spans="1:19" ht="90" x14ac:dyDescent="0.25">
      <c r="B8" s="1" t="s">
        <v>96</v>
      </c>
      <c r="C8" s="1" t="s">
        <v>14</v>
      </c>
      <c r="F8" t="s">
        <v>13</v>
      </c>
      <c r="G8" s="5" t="s">
        <v>92</v>
      </c>
      <c r="H8" s="1" t="s">
        <v>92</v>
      </c>
      <c r="I8" s="5" t="s">
        <v>13</v>
      </c>
      <c r="M8" s="5">
        <v>9</v>
      </c>
      <c r="N8" s="1">
        <v>14</v>
      </c>
      <c r="P8" s="5"/>
      <c r="Q8" s="5"/>
    </row>
    <row r="9" spans="1:19" ht="45" x14ac:dyDescent="0.25">
      <c r="B9" s="1" t="s">
        <v>20</v>
      </c>
      <c r="C9" s="1" t="s">
        <v>14</v>
      </c>
      <c r="F9" t="s">
        <v>13</v>
      </c>
      <c r="G9" s="5" t="s">
        <v>92</v>
      </c>
      <c r="H9" s="1" t="s">
        <v>92</v>
      </c>
      <c r="I9" s="5"/>
      <c r="K9" t="s">
        <v>13</v>
      </c>
      <c r="M9" s="5">
        <v>9</v>
      </c>
      <c r="N9" s="1">
        <v>9</v>
      </c>
      <c r="P9" s="5"/>
      <c r="Q9" s="5"/>
    </row>
    <row r="10" spans="1:19" ht="120.75" customHeight="1" x14ac:dyDescent="0.25">
      <c r="B10" s="1" t="s">
        <v>97</v>
      </c>
      <c r="C10" s="1" t="s">
        <v>14</v>
      </c>
      <c r="F10" t="s">
        <v>13</v>
      </c>
      <c r="G10" s="5" t="s">
        <v>92</v>
      </c>
      <c r="H10" s="1" t="s">
        <v>92</v>
      </c>
      <c r="I10" s="5" t="s">
        <v>13</v>
      </c>
      <c r="M10" s="5">
        <v>22</v>
      </c>
      <c r="N10" s="1">
        <v>8</v>
      </c>
      <c r="P10" s="5"/>
      <c r="Q10" s="5"/>
    </row>
    <row r="11" spans="1:19" ht="44.25" customHeight="1" x14ac:dyDescent="0.25">
      <c r="B11" s="1" t="s">
        <v>21</v>
      </c>
      <c r="C11" s="1" t="s">
        <v>14</v>
      </c>
      <c r="D11" t="s">
        <v>13</v>
      </c>
      <c r="G11" s="5" t="s">
        <v>92</v>
      </c>
      <c r="H11" s="1" t="s">
        <v>92</v>
      </c>
      <c r="I11" s="5"/>
      <c r="L11" t="s">
        <v>13</v>
      </c>
      <c r="M11" s="5">
        <v>11</v>
      </c>
      <c r="N11" s="1">
        <v>6</v>
      </c>
      <c r="P11" s="5" t="s">
        <v>128</v>
      </c>
      <c r="Q11" s="5"/>
    </row>
    <row r="12" spans="1:19" ht="61.5" customHeight="1" x14ac:dyDescent="0.25">
      <c r="B12" s="1" t="s">
        <v>22</v>
      </c>
      <c r="C12" s="1" t="s">
        <v>14</v>
      </c>
      <c r="D12" t="s">
        <v>13</v>
      </c>
      <c r="G12" s="5" t="s">
        <v>92</v>
      </c>
      <c r="H12" t="s">
        <v>92</v>
      </c>
      <c r="I12" s="5" t="s">
        <v>13</v>
      </c>
      <c r="M12" s="5">
        <v>14</v>
      </c>
      <c r="N12">
        <v>9</v>
      </c>
      <c r="P12" s="5"/>
      <c r="Q12" s="5"/>
    </row>
    <row r="13" spans="1:19" ht="30" x14ac:dyDescent="0.25">
      <c r="B13" s="1" t="s">
        <v>98</v>
      </c>
      <c r="C13" s="1" t="s">
        <v>14</v>
      </c>
      <c r="F13" t="s">
        <v>13</v>
      </c>
      <c r="G13" s="5" t="s">
        <v>92</v>
      </c>
      <c r="H13" s="1" t="s">
        <v>92</v>
      </c>
      <c r="I13" s="5"/>
      <c r="L13" t="s">
        <v>13</v>
      </c>
      <c r="M13" s="5">
        <v>6</v>
      </c>
      <c r="N13" s="1">
        <v>3</v>
      </c>
      <c r="P13" s="5"/>
      <c r="Q13" s="5"/>
    </row>
    <row r="14" spans="1:19" ht="153.75" customHeight="1" x14ac:dyDescent="0.25">
      <c r="B14" s="1" t="s">
        <v>23</v>
      </c>
      <c r="C14" s="1" t="s">
        <v>14</v>
      </c>
      <c r="F14" t="s">
        <v>13</v>
      </c>
      <c r="G14" s="5" t="s">
        <v>92</v>
      </c>
      <c r="H14" t="s">
        <v>92</v>
      </c>
      <c r="I14" s="5" t="s">
        <v>13</v>
      </c>
      <c r="M14" s="5">
        <v>15</v>
      </c>
      <c r="N14">
        <v>23</v>
      </c>
      <c r="P14" s="5"/>
      <c r="Q14" s="5"/>
    </row>
    <row r="15" spans="1:19" ht="75" x14ac:dyDescent="0.25">
      <c r="B15" s="1" t="s">
        <v>99</v>
      </c>
      <c r="C15" s="1" t="s">
        <v>14</v>
      </c>
      <c r="D15" t="s">
        <v>13</v>
      </c>
      <c r="G15" s="5" t="s">
        <v>92</v>
      </c>
      <c r="H15" t="s">
        <v>92</v>
      </c>
      <c r="I15" s="5" t="s">
        <v>13</v>
      </c>
      <c r="M15" s="5">
        <v>7</v>
      </c>
      <c r="N15">
        <v>10</v>
      </c>
      <c r="P15" s="5"/>
      <c r="Q15" s="5"/>
    </row>
    <row r="16" spans="1:19" ht="48.75" customHeight="1" x14ac:dyDescent="0.25">
      <c r="B16" s="1" t="s">
        <v>24</v>
      </c>
      <c r="C16" s="1" t="s">
        <v>14</v>
      </c>
      <c r="D16" t="s">
        <v>13</v>
      </c>
      <c r="G16" s="5" t="s">
        <v>94</v>
      </c>
      <c r="H16" t="s">
        <v>94</v>
      </c>
      <c r="I16" s="5"/>
      <c r="K16" t="s">
        <v>13</v>
      </c>
      <c r="M16" s="5">
        <v>1</v>
      </c>
      <c r="N16">
        <v>1</v>
      </c>
      <c r="P16" s="5"/>
      <c r="Q16" s="5"/>
    </row>
    <row r="17" spans="2:17" ht="46.5" customHeight="1" x14ac:dyDescent="0.25">
      <c r="B17" s="1" t="s">
        <v>100</v>
      </c>
      <c r="C17" s="1" t="s">
        <v>14</v>
      </c>
      <c r="D17" t="s">
        <v>13</v>
      </c>
      <c r="G17" s="5" t="s">
        <v>92</v>
      </c>
      <c r="H17" t="s">
        <v>92</v>
      </c>
      <c r="I17" s="5"/>
      <c r="L17" t="s">
        <v>13</v>
      </c>
      <c r="M17" s="5">
        <v>5</v>
      </c>
      <c r="N17">
        <v>12</v>
      </c>
      <c r="P17" s="5"/>
      <c r="Q17" s="5"/>
    </row>
    <row r="18" spans="2:17" ht="60.75" customHeight="1" x14ac:dyDescent="0.25">
      <c r="B18" s="1" t="s">
        <v>101</v>
      </c>
      <c r="C18" s="1" t="s">
        <v>17</v>
      </c>
      <c r="G18" s="5" t="s">
        <v>92</v>
      </c>
      <c r="H18" t="s">
        <v>92</v>
      </c>
      <c r="I18" s="5"/>
      <c r="L18" t="s">
        <v>13</v>
      </c>
      <c r="M18" s="5">
        <v>14</v>
      </c>
      <c r="N18">
        <v>10</v>
      </c>
      <c r="P18" s="5"/>
      <c r="Q18" s="5"/>
    </row>
    <row r="19" spans="2:17" ht="45" x14ac:dyDescent="0.25">
      <c r="B19" s="1" t="s">
        <v>102</v>
      </c>
      <c r="C19" s="1" t="s">
        <v>221</v>
      </c>
      <c r="G19" s="5" t="s">
        <v>94</v>
      </c>
      <c r="H19" t="s">
        <v>94</v>
      </c>
      <c r="I19" s="5"/>
      <c r="K19" t="s">
        <v>13</v>
      </c>
      <c r="M19" s="5">
        <v>1</v>
      </c>
      <c r="N19">
        <v>3</v>
      </c>
      <c r="P19" s="5"/>
      <c r="Q19" s="5"/>
    </row>
    <row r="20" spans="2:17" ht="105" x14ac:dyDescent="0.25">
      <c r="B20" s="1" t="s">
        <v>103</v>
      </c>
      <c r="C20" s="1" t="s">
        <v>14</v>
      </c>
      <c r="D20" t="s">
        <v>13</v>
      </c>
      <c r="G20" s="5" t="s">
        <v>92</v>
      </c>
      <c r="H20" t="s">
        <v>94</v>
      </c>
      <c r="I20" s="5"/>
      <c r="L20" t="s">
        <v>13</v>
      </c>
      <c r="M20" s="5">
        <v>7</v>
      </c>
      <c r="N20">
        <v>6</v>
      </c>
      <c r="P20" s="5"/>
      <c r="Q20" s="5"/>
    </row>
    <row r="21" spans="2:17" ht="90" x14ac:dyDescent="0.25">
      <c r="B21" s="1" t="s">
        <v>26</v>
      </c>
      <c r="C21" s="1" t="s">
        <v>14</v>
      </c>
      <c r="F21" t="s">
        <v>13</v>
      </c>
      <c r="G21" s="5" t="s">
        <v>92</v>
      </c>
      <c r="H21" t="s">
        <v>92</v>
      </c>
      <c r="I21" s="5" t="s">
        <v>13</v>
      </c>
      <c r="M21" s="5">
        <v>14</v>
      </c>
      <c r="N21">
        <v>13</v>
      </c>
      <c r="P21" s="2" t="s">
        <v>104</v>
      </c>
      <c r="Q21" s="5"/>
    </row>
    <row r="22" spans="2:17" ht="46.5" customHeight="1" x14ac:dyDescent="0.25">
      <c r="B22" s="1" t="s">
        <v>27</v>
      </c>
      <c r="C22" s="1" t="s">
        <v>17</v>
      </c>
      <c r="G22" s="5" t="s">
        <v>92</v>
      </c>
      <c r="H22" t="s">
        <v>92</v>
      </c>
      <c r="I22" s="5"/>
      <c r="L22" t="s">
        <v>13</v>
      </c>
      <c r="M22" s="5">
        <v>11</v>
      </c>
      <c r="N22">
        <v>4</v>
      </c>
      <c r="P22" s="5"/>
      <c r="Q22" s="5"/>
    </row>
    <row r="23" spans="2:17" ht="90" x14ac:dyDescent="0.25">
      <c r="B23" s="1" t="s">
        <v>105</v>
      </c>
      <c r="C23" s="1" t="s">
        <v>14</v>
      </c>
      <c r="F23" t="s">
        <v>13</v>
      </c>
      <c r="G23" s="5" t="s">
        <v>92</v>
      </c>
      <c r="H23" t="s">
        <v>92</v>
      </c>
      <c r="I23" s="5" t="s">
        <v>13</v>
      </c>
      <c r="M23" s="5">
        <v>16</v>
      </c>
      <c r="N23">
        <v>18</v>
      </c>
      <c r="P23" s="5"/>
      <c r="Q23" s="5"/>
    </row>
    <row r="24" spans="2:17" ht="45" x14ac:dyDescent="0.25">
      <c r="B24" s="1" t="s">
        <v>106</v>
      </c>
      <c r="C24" s="1" t="s">
        <v>14</v>
      </c>
      <c r="F24" t="s">
        <v>13</v>
      </c>
      <c r="G24" s="5" t="s">
        <v>92</v>
      </c>
      <c r="H24" t="s">
        <v>92</v>
      </c>
      <c r="I24" s="5"/>
      <c r="L24" t="s">
        <v>13</v>
      </c>
      <c r="M24" s="5">
        <v>5</v>
      </c>
      <c r="N24">
        <v>9</v>
      </c>
      <c r="P24" s="5"/>
      <c r="Q24" s="5"/>
    </row>
    <row r="25" spans="2:17" ht="45" x14ac:dyDescent="0.25">
      <c r="B25" s="1" t="s">
        <v>107</v>
      </c>
      <c r="C25" s="1" t="s">
        <v>14</v>
      </c>
      <c r="D25" t="s">
        <v>13</v>
      </c>
      <c r="G25" s="5" t="s">
        <v>92</v>
      </c>
      <c r="H25" t="s">
        <v>92</v>
      </c>
      <c r="I25" s="5"/>
      <c r="L25" t="s">
        <v>13</v>
      </c>
      <c r="M25" s="5">
        <v>10</v>
      </c>
      <c r="N25">
        <v>7</v>
      </c>
      <c r="P25" s="5"/>
      <c r="Q25" s="5"/>
    </row>
    <row r="26" spans="2:17" ht="63.75" customHeight="1" x14ac:dyDescent="0.25">
      <c r="B26" s="1" t="s">
        <v>28</v>
      </c>
      <c r="C26" s="1" t="s">
        <v>14</v>
      </c>
      <c r="F26" t="s">
        <v>13</v>
      </c>
      <c r="G26" s="5" t="s">
        <v>92</v>
      </c>
      <c r="H26" t="s">
        <v>92</v>
      </c>
      <c r="I26" s="5" t="s">
        <v>13</v>
      </c>
      <c r="M26" s="5">
        <v>4</v>
      </c>
      <c r="N26">
        <v>21</v>
      </c>
      <c r="P26" s="5"/>
      <c r="Q26" s="5"/>
    </row>
    <row r="27" spans="2:17" ht="60" x14ac:dyDescent="0.25">
      <c r="B27" s="1" t="s">
        <v>108</v>
      </c>
      <c r="C27" s="1" t="s">
        <v>14</v>
      </c>
      <c r="F27" t="s">
        <v>13</v>
      </c>
      <c r="G27" s="5" t="s">
        <v>92</v>
      </c>
      <c r="H27" t="s">
        <v>92</v>
      </c>
      <c r="I27" s="5"/>
      <c r="L27" t="s">
        <v>13</v>
      </c>
      <c r="M27" s="5">
        <v>12</v>
      </c>
      <c r="N27">
        <v>11</v>
      </c>
      <c r="P27" s="5"/>
      <c r="Q27" s="5"/>
    </row>
    <row r="28" spans="2:17" ht="30" x14ac:dyDescent="0.25">
      <c r="B28" s="1" t="s">
        <v>109</v>
      </c>
      <c r="C28" s="1" t="s">
        <v>14</v>
      </c>
      <c r="F28" t="s">
        <v>13</v>
      </c>
      <c r="G28" s="5" t="s">
        <v>92</v>
      </c>
      <c r="H28" t="s">
        <v>92</v>
      </c>
      <c r="I28" s="5" t="s">
        <v>13</v>
      </c>
      <c r="M28" s="5">
        <v>6</v>
      </c>
      <c r="N28">
        <v>7</v>
      </c>
      <c r="P28" s="5" t="s">
        <v>222</v>
      </c>
      <c r="Q28" s="5"/>
    </row>
    <row r="29" spans="2:17" ht="30" x14ac:dyDescent="0.25">
      <c r="B29" s="1" t="s">
        <v>110</v>
      </c>
      <c r="C29" s="1" t="s">
        <v>14</v>
      </c>
      <c r="D29" t="s">
        <v>13</v>
      </c>
      <c r="G29" s="5" t="s">
        <v>92</v>
      </c>
      <c r="H29" t="s">
        <v>92</v>
      </c>
      <c r="I29" s="5"/>
      <c r="L29" t="s">
        <v>13</v>
      </c>
      <c r="M29" s="5">
        <v>4</v>
      </c>
      <c r="N29">
        <v>7</v>
      </c>
      <c r="P29" s="5"/>
      <c r="Q29" s="5"/>
    </row>
    <row r="30" spans="2:17" ht="60" x14ac:dyDescent="0.25">
      <c r="B30" s="1" t="s">
        <v>111</v>
      </c>
      <c r="C30" s="1" t="s">
        <v>221</v>
      </c>
      <c r="G30" s="5" t="s">
        <v>94</v>
      </c>
      <c r="H30" t="s">
        <v>94</v>
      </c>
      <c r="I30" s="5"/>
      <c r="L30" t="s">
        <v>13</v>
      </c>
      <c r="M30" s="5">
        <v>2</v>
      </c>
      <c r="N30">
        <v>6</v>
      </c>
      <c r="P30" s="2" t="s">
        <v>223</v>
      </c>
      <c r="Q30" s="5"/>
    </row>
    <row r="31" spans="2:17" ht="60" x14ac:dyDescent="0.25">
      <c r="B31" s="1" t="s">
        <v>112</v>
      </c>
      <c r="C31" s="1" t="s">
        <v>14</v>
      </c>
      <c r="D31" t="s">
        <v>13</v>
      </c>
      <c r="G31" s="5" t="s">
        <v>92</v>
      </c>
      <c r="H31" t="s">
        <v>92</v>
      </c>
      <c r="I31" s="5" t="s">
        <v>13</v>
      </c>
      <c r="M31" s="5">
        <v>19</v>
      </c>
      <c r="N31">
        <v>7</v>
      </c>
      <c r="P31" s="5"/>
      <c r="Q31" s="5"/>
    </row>
    <row r="32" spans="2:17" ht="48" customHeight="1" x14ac:dyDescent="0.25">
      <c r="B32" s="1" t="s">
        <v>113</v>
      </c>
      <c r="C32" s="1" t="s">
        <v>14</v>
      </c>
      <c r="F32" t="s">
        <v>13</v>
      </c>
      <c r="G32" s="5" t="s">
        <v>92</v>
      </c>
      <c r="H32" t="s">
        <v>92</v>
      </c>
      <c r="I32" s="5"/>
      <c r="L32" t="s">
        <v>13</v>
      </c>
      <c r="M32" s="5">
        <v>5</v>
      </c>
      <c r="N32">
        <v>13</v>
      </c>
      <c r="P32" s="5"/>
      <c r="Q32" s="5"/>
    </row>
    <row r="33" spans="2:17" ht="75" x14ac:dyDescent="0.25">
      <c r="B33" s="1" t="s">
        <v>29</v>
      </c>
      <c r="C33" s="1" t="s">
        <v>17</v>
      </c>
      <c r="G33" s="5" t="s">
        <v>92</v>
      </c>
      <c r="H33" t="s">
        <v>92</v>
      </c>
      <c r="I33" s="5"/>
      <c r="L33" t="s">
        <v>13</v>
      </c>
      <c r="M33" s="5">
        <v>8</v>
      </c>
      <c r="N33">
        <v>23</v>
      </c>
      <c r="P33" s="5"/>
      <c r="Q33" s="5"/>
    </row>
    <row r="34" spans="2:17" ht="79.5" customHeight="1" x14ac:dyDescent="0.25">
      <c r="B34" s="1" t="s">
        <v>30</v>
      </c>
      <c r="C34" s="1" t="s">
        <v>221</v>
      </c>
      <c r="G34" s="5" t="s">
        <v>94</v>
      </c>
      <c r="H34" t="s">
        <v>94</v>
      </c>
      <c r="I34" s="5"/>
      <c r="K34" t="s">
        <v>13</v>
      </c>
      <c r="M34" s="5">
        <v>6</v>
      </c>
      <c r="N34">
        <v>15</v>
      </c>
      <c r="P34" s="5"/>
      <c r="Q34" s="5"/>
    </row>
    <row r="35" spans="2:17" ht="45" x14ac:dyDescent="0.25">
      <c r="B35" s="1" t="s">
        <v>114</v>
      </c>
      <c r="C35" s="1" t="s">
        <v>17</v>
      </c>
      <c r="G35" s="5" t="s">
        <v>92</v>
      </c>
      <c r="H35" t="s">
        <v>92</v>
      </c>
      <c r="I35" s="5"/>
      <c r="L35" t="s">
        <v>13</v>
      </c>
      <c r="M35" s="5">
        <v>7</v>
      </c>
      <c r="N35">
        <v>9</v>
      </c>
      <c r="P35" s="5"/>
      <c r="Q35" s="5"/>
    </row>
    <row r="36" spans="2:17" ht="80.25" customHeight="1" x14ac:dyDescent="0.25">
      <c r="B36" s="1" t="s">
        <v>115</v>
      </c>
      <c r="C36" s="1" t="s">
        <v>14</v>
      </c>
      <c r="D36" t="s">
        <v>13</v>
      </c>
      <c r="G36" s="5" t="s">
        <v>92</v>
      </c>
      <c r="H36" t="s">
        <v>92</v>
      </c>
      <c r="I36" s="5"/>
      <c r="L36" t="s">
        <v>13</v>
      </c>
      <c r="M36" s="5">
        <v>3</v>
      </c>
      <c r="N36">
        <v>25</v>
      </c>
      <c r="P36" s="5"/>
      <c r="Q36" s="5"/>
    </row>
    <row r="37" spans="2:17" ht="105" x14ac:dyDescent="0.25">
      <c r="B37" s="1" t="s">
        <v>116</v>
      </c>
      <c r="C37" s="1" t="s">
        <v>14</v>
      </c>
      <c r="E37" t="s">
        <v>13</v>
      </c>
      <c r="G37" s="5" t="s">
        <v>92</v>
      </c>
      <c r="H37" t="s">
        <v>92</v>
      </c>
      <c r="I37" s="5"/>
      <c r="L37" t="s">
        <v>13</v>
      </c>
      <c r="M37" s="5">
        <v>3</v>
      </c>
      <c r="N37">
        <v>11</v>
      </c>
      <c r="P37" s="5" t="s">
        <v>176</v>
      </c>
      <c r="Q37" s="5"/>
    </row>
    <row r="38" spans="2:17" ht="63" customHeight="1" x14ac:dyDescent="0.25">
      <c r="B38" s="1" t="s">
        <v>117</v>
      </c>
      <c r="C38" s="1" t="s">
        <v>14</v>
      </c>
      <c r="F38" t="s">
        <v>13</v>
      </c>
      <c r="G38" s="5" t="s">
        <v>92</v>
      </c>
      <c r="H38" t="s">
        <v>92</v>
      </c>
      <c r="I38" s="5" t="s">
        <v>13</v>
      </c>
      <c r="M38" s="5">
        <v>15</v>
      </c>
      <c r="N38">
        <v>8</v>
      </c>
      <c r="P38" s="5"/>
      <c r="Q38" s="5"/>
    </row>
    <row r="39" spans="2:17" ht="156.75" customHeight="1" x14ac:dyDescent="0.25">
      <c r="B39" s="1" t="s">
        <v>118</v>
      </c>
      <c r="C39" s="1" t="s">
        <v>14</v>
      </c>
      <c r="F39" t="s">
        <v>13</v>
      </c>
      <c r="G39" s="5" t="s">
        <v>92</v>
      </c>
      <c r="H39" t="s">
        <v>92</v>
      </c>
      <c r="I39" s="5" t="s">
        <v>13</v>
      </c>
      <c r="M39" s="5">
        <v>14</v>
      </c>
      <c r="N39">
        <v>25</v>
      </c>
      <c r="P39" s="5"/>
      <c r="Q39" s="5"/>
    </row>
    <row r="40" spans="2:17" ht="45" x14ac:dyDescent="0.25">
      <c r="B40" s="1" t="s">
        <v>119</v>
      </c>
      <c r="C40" s="1" t="s">
        <v>17</v>
      </c>
      <c r="G40" s="5" t="s">
        <v>92</v>
      </c>
      <c r="H40" t="s">
        <v>92</v>
      </c>
      <c r="I40" s="5"/>
      <c r="L40" t="s">
        <v>13</v>
      </c>
      <c r="M40" s="5">
        <v>8</v>
      </c>
      <c r="N40">
        <v>8</v>
      </c>
      <c r="P40" s="5"/>
      <c r="Q40" s="5"/>
    </row>
    <row r="41" spans="2:17" x14ac:dyDescent="0.25">
      <c r="B41" s="1" t="s">
        <v>120</v>
      </c>
      <c r="C41" s="1" t="s">
        <v>14</v>
      </c>
      <c r="D41" t="s">
        <v>13</v>
      </c>
      <c r="G41" s="5" t="s">
        <v>94</v>
      </c>
      <c r="H41" t="s">
        <v>94</v>
      </c>
      <c r="I41" s="5"/>
      <c r="L41" t="s">
        <v>13</v>
      </c>
      <c r="M41" s="5">
        <v>2</v>
      </c>
      <c r="N41">
        <v>3</v>
      </c>
      <c r="P41" s="5" t="s">
        <v>121</v>
      </c>
      <c r="Q41" s="5"/>
    </row>
    <row r="42" spans="2:17" ht="46.5" customHeight="1" x14ac:dyDescent="0.25">
      <c r="B42" s="1" t="s">
        <v>31</v>
      </c>
      <c r="C42" s="1" t="s">
        <v>14</v>
      </c>
      <c r="D42" t="s">
        <v>13</v>
      </c>
      <c r="G42" s="5" t="s">
        <v>92</v>
      </c>
      <c r="H42" t="s">
        <v>92</v>
      </c>
      <c r="I42" s="5"/>
      <c r="K42" t="s">
        <v>13</v>
      </c>
      <c r="M42" s="5">
        <v>2</v>
      </c>
      <c r="N42">
        <v>6</v>
      </c>
      <c r="P42" s="2" t="s">
        <v>224</v>
      </c>
      <c r="Q42" s="5"/>
    </row>
    <row r="43" spans="2:17" ht="150.75" customHeight="1" x14ac:dyDescent="0.25">
      <c r="B43" s="1" t="s">
        <v>122</v>
      </c>
      <c r="C43" s="1" t="s">
        <v>14</v>
      </c>
      <c r="D43" t="s">
        <v>13</v>
      </c>
      <c r="G43" s="5" t="s">
        <v>92</v>
      </c>
      <c r="H43" t="s">
        <v>92</v>
      </c>
      <c r="I43" s="5"/>
      <c r="L43" t="s">
        <v>13</v>
      </c>
      <c r="M43" s="5">
        <v>17</v>
      </c>
      <c r="N43">
        <v>11</v>
      </c>
      <c r="P43" s="2" t="s">
        <v>224</v>
      </c>
      <c r="Q43" s="5"/>
    </row>
    <row r="44" spans="2:17" ht="30" x14ac:dyDescent="0.25">
      <c r="B44" s="1" t="s">
        <v>32</v>
      </c>
      <c r="C44" s="1" t="s">
        <v>14</v>
      </c>
      <c r="E44" t="s">
        <v>13</v>
      </c>
      <c r="G44" s="5" t="s">
        <v>92</v>
      </c>
      <c r="H44" t="s">
        <v>94</v>
      </c>
      <c r="I44" s="5"/>
      <c r="K44" t="s">
        <v>13</v>
      </c>
      <c r="M44" s="5">
        <v>4</v>
      </c>
      <c r="N44">
        <v>2</v>
      </c>
      <c r="P44" s="5" t="s">
        <v>176</v>
      </c>
      <c r="Q44" s="5"/>
    </row>
    <row r="45" spans="2:17" ht="45" x14ac:dyDescent="0.25">
      <c r="B45" s="1" t="s">
        <v>33</v>
      </c>
      <c r="C45" s="1" t="s">
        <v>14</v>
      </c>
      <c r="D45" t="s">
        <v>13</v>
      </c>
      <c r="G45" s="5" t="s">
        <v>92</v>
      </c>
      <c r="H45" t="s">
        <v>92</v>
      </c>
      <c r="I45" s="5"/>
      <c r="L45" t="s">
        <v>13</v>
      </c>
      <c r="M45" s="5">
        <v>5</v>
      </c>
      <c r="N45">
        <v>4</v>
      </c>
      <c r="P45" s="5"/>
      <c r="Q45" s="5"/>
    </row>
    <row r="46" spans="2:17" ht="90" x14ac:dyDescent="0.25">
      <c r="B46" s="1" t="s">
        <v>123</v>
      </c>
      <c r="C46" s="1" t="s">
        <v>14</v>
      </c>
      <c r="D46" t="s">
        <v>13</v>
      </c>
      <c r="G46" s="5" t="s">
        <v>94</v>
      </c>
      <c r="H46" t="s">
        <v>94</v>
      </c>
      <c r="I46" s="5"/>
      <c r="L46" t="s">
        <v>13</v>
      </c>
      <c r="M46" s="5">
        <v>1</v>
      </c>
      <c r="N46">
        <v>1</v>
      </c>
      <c r="P46" s="5"/>
      <c r="Q46" s="5"/>
    </row>
    <row r="47" spans="2:17" ht="78.75" customHeight="1" x14ac:dyDescent="0.25">
      <c r="B47" s="1" t="s">
        <v>34</v>
      </c>
      <c r="C47" s="1" t="s">
        <v>14</v>
      </c>
      <c r="D47" t="s">
        <v>13</v>
      </c>
      <c r="G47" s="5" t="s">
        <v>92</v>
      </c>
      <c r="H47" t="s">
        <v>92</v>
      </c>
      <c r="I47" s="5"/>
      <c r="L47" t="s">
        <v>13</v>
      </c>
      <c r="M47" s="5">
        <v>21</v>
      </c>
      <c r="N47">
        <v>8</v>
      </c>
      <c r="P47" s="5"/>
      <c r="Q47" s="5"/>
    </row>
    <row r="48" spans="2:17" ht="45" x14ac:dyDescent="0.25">
      <c r="B48" s="1" t="s">
        <v>124</v>
      </c>
      <c r="C48" s="1" t="s">
        <v>14</v>
      </c>
      <c r="D48" t="s">
        <v>13</v>
      </c>
      <c r="G48" s="5" t="s">
        <v>92</v>
      </c>
      <c r="H48" t="s">
        <v>92</v>
      </c>
      <c r="I48" s="5"/>
      <c r="L48" t="s">
        <v>13</v>
      </c>
      <c r="M48" s="5">
        <v>7</v>
      </c>
      <c r="N48">
        <v>7</v>
      </c>
      <c r="P48" s="5"/>
      <c r="Q48" s="5"/>
    </row>
    <row r="49" spans="1:17" ht="30" x14ac:dyDescent="0.25">
      <c r="B49" s="1" t="s">
        <v>125</v>
      </c>
      <c r="C49" s="1" t="s">
        <v>17</v>
      </c>
      <c r="G49" s="5" t="s">
        <v>92</v>
      </c>
      <c r="H49" t="s">
        <v>92</v>
      </c>
      <c r="I49" s="5"/>
      <c r="L49" t="s">
        <v>13</v>
      </c>
      <c r="M49" s="5">
        <v>6</v>
      </c>
      <c r="N49">
        <v>8</v>
      </c>
      <c r="P49" s="5" t="s">
        <v>128</v>
      </c>
      <c r="Q49" s="5"/>
    </row>
    <row r="50" spans="1:17" ht="45.75" customHeight="1" x14ac:dyDescent="0.25">
      <c r="B50" s="1" t="s">
        <v>35</v>
      </c>
      <c r="C50" s="1" t="s">
        <v>14</v>
      </c>
      <c r="F50" t="s">
        <v>13</v>
      </c>
      <c r="G50" s="5" t="s">
        <v>92</v>
      </c>
      <c r="H50" t="s">
        <v>92</v>
      </c>
      <c r="I50" s="5"/>
      <c r="L50" t="s">
        <v>13</v>
      </c>
      <c r="M50" s="5">
        <v>8</v>
      </c>
      <c r="N50">
        <v>14</v>
      </c>
      <c r="P50" s="5"/>
      <c r="Q50" s="5"/>
    </row>
    <row r="51" spans="1:17" ht="125.25" customHeight="1" x14ac:dyDescent="0.25">
      <c r="A51" s="12"/>
      <c r="B51" s="1" t="s">
        <v>36</v>
      </c>
      <c r="C51" s="1" t="s">
        <v>14</v>
      </c>
      <c r="F51" t="s">
        <v>13</v>
      </c>
      <c r="G51" s="5" t="s">
        <v>92</v>
      </c>
      <c r="H51" t="s">
        <v>92</v>
      </c>
      <c r="I51" s="5" t="s">
        <v>13</v>
      </c>
      <c r="M51" s="5">
        <v>15</v>
      </c>
      <c r="N51">
        <v>16</v>
      </c>
      <c r="P51" s="2" t="s">
        <v>225</v>
      </c>
      <c r="Q51" s="5"/>
    </row>
    <row r="52" spans="1:17" ht="64.5" customHeight="1" x14ac:dyDescent="0.25">
      <c r="B52" s="1" t="s">
        <v>126</v>
      </c>
      <c r="C52" s="1" t="s">
        <v>14</v>
      </c>
      <c r="D52" t="s">
        <v>13</v>
      </c>
      <c r="G52" s="5" t="s">
        <v>92</v>
      </c>
      <c r="H52" t="s">
        <v>92</v>
      </c>
      <c r="I52" s="5"/>
      <c r="L52" t="s">
        <v>13</v>
      </c>
      <c r="M52" s="5">
        <v>4</v>
      </c>
      <c r="N52">
        <v>7</v>
      </c>
      <c r="P52" s="5"/>
      <c r="Q52" s="5"/>
    </row>
    <row r="53" spans="1:17" ht="59.25" customHeight="1" x14ac:dyDescent="0.25">
      <c r="B53" s="1" t="s">
        <v>37</v>
      </c>
      <c r="C53" s="1" t="s">
        <v>14</v>
      </c>
      <c r="F53" t="s">
        <v>13</v>
      </c>
      <c r="G53" s="5" t="s">
        <v>92</v>
      </c>
      <c r="H53" t="s">
        <v>92</v>
      </c>
      <c r="I53" s="5"/>
      <c r="L53" t="s">
        <v>13</v>
      </c>
      <c r="M53" s="5">
        <v>18</v>
      </c>
      <c r="N53">
        <v>12</v>
      </c>
      <c r="P53" s="5"/>
      <c r="Q53" s="5"/>
    </row>
    <row r="54" spans="1:17" ht="75" x14ac:dyDescent="0.25">
      <c r="B54" s="1" t="s">
        <v>38</v>
      </c>
      <c r="C54" s="1" t="s">
        <v>17</v>
      </c>
      <c r="G54" s="5" t="s">
        <v>92</v>
      </c>
      <c r="H54" t="s">
        <v>92</v>
      </c>
      <c r="I54" s="5"/>
      <c r="L54" t="s">
        <v>13</v>
      </c>
      <c r="M54" s="5">
        <v>15</v>
      </c>
      <c r="N54">
        <v>22</v>
      </c>
      <c r="P54" s="5"/>
      <c r="Q54" s="5"/>
    </row>
    <row r="55" spans="1:17" ht="76.5" customHeight="1" x14ac:dyDescent="0.25">
      <c r="B55" s="1" t="s">
        <v>39</v>
      </c>
      <c r="C55" s="1" t="s">
        <v>14</v>
      </c>
      <c r="F55" t="s">
        <v>13</v>
      </c>
      <c r="G55" s="5" t="s">
        <v>92</v>
      </c>
      <c r="H55" t="s">
        <v>92</v>
      </c>
      <c r="I55" s="5" t="s">
        <v>13</v>
      </c>
      <c r="M55" s="5">
        <v>14</v>
      </c>
      <c r="N55">
        <v>17</v>
      </c>
      <c r="P55" s="5"/>
      <c r="Q55" s="5"/>
    </row>
    <row r="56" spans="1:17" ht="45" x14ac:dyDescent="0.25">
      <c r="B56" s="1" t="s">
        <v>127</v>
      </c>
      <c r="C56" s="1" t="s">
        <v>14</v>
      </c>
      <c r="D56" t="s">
        <v>13</v>
      </c>
      <c r="G56" s="5" t="s">
        <v>92</v>
      </c>
      <c r="H56" t="s">
        <v>92</v>
      </c>
      <c r="I56" s="5"/>
      <c r="L56" t="s">
        <v>13</v>
      </c>
      <c r="M56" s="5">
        <v>9</v>
      </c>
      <c r="N56">
        <v>6</v>
      </c>
      <c r="P56" s="5" t="s">
        <v>128</v>
      </c>
      <c r="Q56" s="5"/>
    </row>
    <row r="57" spans="1:17" ht="60" x14ac:dyDescent="0.25">
      <c r="B57" s="1" t="s">
        <v>40</v>
      </c>
      <c r="C57" s="1" t="s">
        <v>14</v>
      </c>
      <c r="D57" t="s">
        <v>13</v>
      </c>
      <c r="G57" s="5" t="s">
        <v>92</v>
      </c>
      <c r="H57" t="s">
        <v>92</v>
      </c>
      <c r="I57" s="5"/>
      <c r="L57" t="s">
        <v>13</v>
      </c>
      <c r="M57" s="5">
        <v>10</v>
      </c>
      <c r="N57">
        <v>6</v>
      </c>
      <c r="P57" s="5"/>
      <c r="Q57" s="5"/>
    </row>
    <row r="58" spans="1:17" ht="75" x14ac:dyDescent="0.25">
      <c r="B58" s="1" t="s">
        <v>41</v>
      </c>
      <c r="C58" s="1" t="s">
        <v>14</v>
      </c>
      <c r="E58" t="s">
        <v>13</v>
      </c>
      <c r="G58" s="5" t="s">
        <v>92</v>
      </c>
      <c r="H58" t="s">
        <v>92</v>
      </c>
      <c r="I58" s="5"/>
      <c r="L58" t="s">
        <v>13</v>
      </c>
      <c r="M58" s="5">
        <v>12</v>
      </c>
      <c r="N58">
        <v>12</v>
      </c>
      <c r="P58" s="2" t="s">
        <v>226</v>
      </c>
      <c r="Q58" s="5"/>
    </row>
    <row r="59" spans="1:17" ht="75" x14ac:dyDescent="0.25">
      <c r="B59" s="1" t="s">
        <v>42</v>
      </c>
      <c r="C59" s="1" t="s">
        <v>14</v>
      </c>
      <c r="D59" t="s">
        <v>13</v>
      </c>
      <c r="G59" s="5" t="s">
        <v>92</v>
      </c>
      <c r="H59" t="s">
        <v>92</v>
      </c>
      <c r="I59" s="5" t="s">
        <v>13</v>
      </c>
      <c r="M59" s="5">
        <v>21</v>
      </c>
      <c r="N59">
        <v>18</v>
      </c>
      <c r="P59" s="5" t="s">
        <v>128</v>
      </c>
      <c r="Q59" s="5"/>
    </row>
    <row r="60" spans="1:17" ht="59.25" customHeight="1" x14ac:dyDescent="0.25">
      <c r="B60" s="1" t="s">
        <v>43</v>
      </c>
      <c r="C60" s="1" t="s">
        <v>14</v>
      </c>
      <c r="D60" t="s">
        <v>13</v>
      </c>
      <c r="G60" s="5" t="s">
        <v>92</v>
      </c>
      <c r="H60" t="s">
        <v>92</v>
      </c>
      <c r="I60" s="5"/>
      <c r="L60" t="s">
        <v>13</v>
      </c>
      <c r="M60" s="5">
        <v>13</v>
      </c>
      <c r="N60">
        <v>15</v>
      </c>
      <c r="P60" s="5"/>
      <c r="Q60" s="5"/>
    </row>
    <row r="61" spans="1:17" ht="45" x14ac:dyDescent="0.25">
      <c r="B61" s="1" t="s">
        <v>45</v>
      </c>
      <c r="C61" s="1" t="s">
        <v>14</v>
      </c>
      <c r="D61" t="s">
        <v>13</v>
      </c>
      <c r="G61" s="5" t="s">
        <v>92</v>
      </c>
      <c r="H61" t="s">
        <v>92</v>
      </c>
      <c r="I61" s="5"/>
      <c r="L61" t="s">
        <v>13</v>
      </c>
      <c r="M61" s="5">
        <v>5</v>
      </c>
      <c r="N61">
        <v>7</v>
      </c>
      <c r="P61" s="5"/>
      <c r="Q61" s="5"/>
    </row>
    <row r="62" spans="1:17" ht="30" x14ac:dyDescent="0.25">
      <c r="B62" s="1" t="s">
        <v>46</v>
      </c>
      <c r="C62" s="1" t="s">
        <v>14</v>
      </c>
      <c r="D62" t="s">
        <v>13</v>
      </c>
      <c r="G62" s="5" t="s">
        <v>94</v>
      </c>
      <c r="H62" t="s">
        <v>94</v>
      </c>
      <c r="I62" s="5" t="s">
        <v>13</v>
      </c>
      <c r="M62" s="5">
        <v>2</v>
      </c>
      <c r="N62">
        <v>8</v>
      </c>
      <c r="P62" s="5" t="s">
        <v>121</v>
      </c>
      <c r="Q62" s="5"/>
    </row>
    <row r="63" spans="1:17" ht="135.75" customHeight="1" x14ac:dyDescent="0.25">
      <c r="B63" s="1" t="s">
        <v>47</v>
      </c>
      <c r="C63" s="1" t="s">
        <v>14</v>
      </c>
      <c r="F63" t="s">
        <v>13</v>
      </c>
      <c r="G63" s="5" t="s">
        <v>92</v>
      </c>
      <c r="H63" t="s">
        <v>92</v>
      </c>
      <c r="I63" s="5" t="s">
        <v>13</v>
      </c>
      <c r="M63" s="5">
        <v>14</v>
      </c>
      <c r="N63">
        <v>19</v>
      </c>
      <c r="P63" s="5"/>
      <c r="Q63" s="5"/>
    </row>
    <row r="64" spans="1:17" ht="136.5" customHeight="1" x14ac:dyDescent="0.25">
      <c r="B64" s="1" t="s">
        <v>48</v>
      </c>
      <c r="C64" s="1" t="s">
        <v>14</v>
      </c>
      <c r="E64" t="s">
        <v>13</v>
      </c>
      <c r="G64" s="5" t="s">
        <v>92</v>
      </c>
      <c r="H64" t="s">
        <v>92</v>
      </c>
      <c r="I64" s="5"/>
      <c r="L64" t="s">
        <v>13</v>
      </c>
      <c r="M64" s="5">
        <v>23</v>
      </c>
      <c r="N64">
        <v>31</v>
      </c>
      <c r="P64" s="2" t="s">
        <v>227</v>
      </c>
      <c r="Q64" s="5"/>
    </row>
    <row r="65" spans="2:17" ht="75" x14ac:dyDescent="0.25">
      <c r="B65" s="1" t="s">
        <v>49</v>
      </c>
      <c r="C65" s="1" t="s">
        <v>14</v>
      </c>
      <c r="D65" t="s">
        <v>13</v>
      </c>
      <c r="G65" s="5" t="s">
        <v>92</v>
      </c>
      <c r="H65" t="s">
        <v>92</v>
      </c>
      <c r="I65" s="5"/>
      <c r="L65" t="s">
        <v>13</v>
      </c>
      <c r="M65" s="5">
        <v>10</v>
      </c>
      <c r="N65">
        <v>14</v>
      </c>
      <c r="P65" s="5"/>
      <c r="Q65" s="5"/>
    </row>
    <row r="66" spans="2:17" ht="165" x14ac:dyDescent="0.25">
      <c r="B66" s="1" t="s">
        <v>50</v>
      </c>
      <c r="C66" s="1" t="s">
        <v>14</v>
      </c>
      <c r="F66" t="s">
        <v>13</v>
      </c>
      <c r="G66" s="5" t="s">
        <v>92</v>
      </c>
      <c r="H66" t="s">
        <v>92</v>
      </c>
      <c r="I66" s="5" t="s">
        <v>13</v>
      </c>
      <c r="M66" s="5">
        <v>15</v>
      </c>
      <c r="N66">
        <v>14</v>
      </c>
      <c r="P66" s="2"/>
      <c r="Q66" s="5"/>
    </row>
    <row r="67" spans="2:17" ht="75" x14ac:dyDescent="0.25">
      <c r="B67" s="1" t="s">
        <v>51</v>
      </c>
      <c r="C67" s="1" t="s">
        <v>14</v>
      </c>
      <c r="E67" t="s">
        <v>13</v>
      </c>
      <c r="G67" s="5" t="s">
        <v>92</v>
      </c>
      <c r="H67" t="s">
        <v>94</v>
      </c>
      <c r="I67" s="5" t="s">
        <v>13</v>
      </c>
      <c r="M67" s="5">
        <v>4</v>
      </c>
      <c r="N67">
        <v>17</v>
      </c>
      <c r="P67" s="2" t="s">
        <v>238</v>
      </c>
      <c r="Q67" s="5"/>
    </row>
    <row r="68" spans="2:17" ht="105" x14ac:dyDescent="0.25">
      <c r="B68" s="1" t="s">
        <v>53</v>
      </c>
      <c r="C68" s="1" t="s">
        <v>14</v>
      </c>
      <c r="D68" t="s">
        <v>13</v>
      </c>
      <c r="G68" s="5" t="s">
        <v>92</v>
      </c>
      <c r="H68" t="s">
        <v>92</v>
      </c>
      <c r="I68" s="5" t="s">
        <v>13</v>
      </c>
      <c r="M68" s="5">
        <v>18</v>
      </c>
      <c r="N68">
        <v>5</v>
      </c>
      <c r="P68" s="5"/>
      <c r="Q68" s="5"/>
    </row>
    <row r="69" spans="2:17" ht="60" x14ac:dyDescent="0.25">
      <c r="B69" s="1" t="s">
        <v>129</v>
      </c>
      <c r="C69" s="1" t="s">
        <v>17</v>
      </c>
      <c r="G69" s="5" t="s">
        <v>94</v>
      </c>
      <c r="H69" t="s">
        <v>94</v>
      </c>
      <c r="I69" s="5"/>
      <c r="L69" t="s">
        <v>13</v>
      </c>
      <c r="M69" s="5">
        <v>6</v>
      </c>
      <c r="N69">
        <v>5</v>
      </c>
      <c r="P69" s="5"/>
      <c r="Q69" s="5"/>
    </row>
    <row r="70" spans="2:17" ht="114.6" customHeight="1" x14ac:dyDescent="0.25">
      <c r="B70" s="1" t="s">
        <v>54</v>
      </c>
      <c r="C70" s="1" t="s">
        <v>14</v>
      </c>
      <c r="F70" t="s">
        <v>13</v>
      </c>
      <c r="G70" s="5" t="s">
        <v>92</v>
      </c>
      <c r="H70" t="s">
        <v>92</v>
      </c>
      <c r="I70" s="5" t="s">
        <v>13</v>
      </c>
      <c r="M70" s="5">
        <v>13</v>
      </c>
      <c r="N70">
        <v>6</v>
      </c>
      <c r="P70" s="5"/>
      <c r="Q70" s="5"/>
    </row>
    <row r="71" spans="2:17" ht="45" x14ac:dyDescent="0.25">
      <c r="B71" s="1" t="s">
        <v>55</v>
      </c>
      <c r="C71" s="1" t="s">
        <v>221</v>
      </c>
      <c r="G71" s="5" t="s">
        <v>94</v>
      </c>
      <c r="H71" t="s">
        <v>94</v>
      </c>
      <c r="I71" s="5"/>
      <c r="L71" t="s">
        <v>13</v>
      </c>
      <c r="M71" s="5">
        <v>3</v>
      </c>
      <c r="N71">
        <v>6</v>
      </c>
      <c r="P71" s="5" t="s">
        <v>228</v>
      </c>
      <c r="Q71" s="5"/>
    </row>
    <row r="72" spans="2:17" ht="44.25" customHeight="1" x14ac:dyDescent="0.25">
      <c r="B72" s="1" t="s">
        <v>130</v>
      </c>
      <c r="C72" s="1" t="s">
        <v>14</v>
      </c>
      <c r="D72" t="s">
        <v>13</v>
      </c>
      <c r="G72" s="5" t="s">
        <v>92</v>
      </c>
      <c r="H72" t="s">
        <v>92</v>
      </c>
      <c r="I72" s="5"/>
      <c r="L72" t="s">
        <v>13</v>
      </c>
      <c r="M72" s="5">
        <v>6</v>
      </c>
      <c r="N72">
        <v>12</v>
      </c>
      <c r="P72" s="5"/>
      <c r="Q72" s="5"/>
    </row>
    <row r="73" spans="2:17" ht="30" x14ac:dyDescent="0.25">
      <c r="B73" s="1" t="s">
        <v>56</v>
      </c>
      <c r="C73" s="1" t="s">
        <v>14</v>
      </c>
      <c r="D73" t="s">
        <v>13</v>
      </c>
      <c r="G73" s="5" t="s">
        <v>92</v>
      </c>
      <c r="H73" t="s">
        <v>94</v>
      </c>
      <c r="I73" s="5"/>
      <c r="L73" t="s">
        <v>13</v>
      </c>
      <c r="M73" s="5">
        <v>5</v>
      </c>
      <c r="N73">
        <v>4</v>
      </c>
      <c r="P73" s="2" t="s">
        <v>229</v>
      </c>
      <c r="Q73" s="5"/>
    </row>
    <row r="74" spans="2:17" ht="105" x14ac:dyDescent="0.25">
      <c r="B74" s="1" t="s">
        <v>58</v>
      </c>
      <c r="C74" s="1" t="s">
        <v>14</v>
      </c>
      <c r="D74" t="s">
        <v>13</v>
      </c>
      <c r="G74" s="5" t="s">
        <v>92</v>
      </c>
      <c r="H74" t="s">
        <v>92</v>
      </c>
      <c r="I74" s="5" t="s">
        <v>13</v>
      </c>
      <c r="M74" s="5">
        <v>25</v>
      </c>
      <c r="N74">
        <v>12</v>
      </c>
      <c r="P74" s="5"/>
      <c r="Q74" s="5"/>
    </row>
    <row r="75" spans="2:17" ht="90" x14ac:dyDescent="0.25">
      <c r="B75" s="1" t="s">
        <v>59</v>
      </c>
      <c r="C75" s="1" t="s">
        <v>14</v>
      </c>
      <c r="D75" t="s">
        <v>13</v>
      </c>
      <c r="G75" s="5" t="s">
        <v>92</v>
      </c>
      <c r="H75" t="s">
        <v>92</v>
      </c>
      <c r="I75" s="5"/>
      <c r="L75" t="s">
        <v>13</v>
      </c>
      <c r="M75" s="5">
        <v>4</v>
      </c>
      <c r="N75">
        <v>16</v>
      </c>
      <c r="P75" s="5"/>
      <c r="Q75" s="5"/>
    </row>
    <row r="76" spans="2:17" ht="60" x14ac:dyDescent="0.25">
      <c r="B76" s="1" t="s">
        <v>60</v>
      </c>
      <c r="C76" s="1" t="s">
        <v>14</v>
      </c>
      <c r="F76" t="s">
        <v>13</v>
      </c>
      <c r="G76" s="5" t="s">
        <v>92</v>
      </c>
      <c r="H76" t="s">
        <v>92</v>
      </c>
      <c r="I76" s="5" t="s">
        <v>13</v>
      </c>
      <c r="M76" s="5">
        <v>14</v>
      </c>
      <c r="N76">
        <v>7</v>
      </c>
      <c r="P76" s="5"/>
      <c r="Q76" s="5"/>
    </row>
    <row r="77" spans="2:17" ht="45" x14ac:dyDescent="0.25">
      <c r="B77" s="1" t="s">
        <v>61</v>
      </c>
      <c r="C77" s="1" t="s">
        <v>14</v>
      </c>
      <c r="D77" t="s">
        <v>13</v>
      </c>
      <c r="G77" s="5" t="s">
        <v>92</v>
      </c>
      <c r="H77" t="s">
        <v>92</v>
      </c>
      <c r="I77" s="5"/>
      <c r="L77" t="s">
        <v>13</v>
      </c>
      <c r="M77" s="5">
        <v>8</v>
      </c>
      <c r="N77">
        <v>8</v>
      </c>
      <c r="P77" s="5"/>
      <c r="Q77" s="5"/>
    </row>
    <row r="78" spans="2:17" ht="45" x14ac:dyDescent="0.25">
      <c r="B78" s="6" t="s">
        <v>62</v>
      </c>
      <c r="C78" s="1" t="s">
        <v>14</v>
      </c>
      <c r="D78" t="s">
        <v>13</v>
      </c>
      <c r="G78" s="5" t="s">
        <v>92</v>
      </c>
      <c r="H78" t="s">
        <v>92</v>
      </c>
      <c r="I78" s="5"/>
      <c r="L78" t="s">
        <v>13</v>
      </c>
      <c r="M78" s="5">
        <v>9</v>
      </c>
      <c r="N78">
        <v>9</v>
      </c>
      <c r="P78" s="5"/>
      <c r="Q78" s="5"/>
    </row>
    <row r="79" spans="2:17" ht="60" x14ac:dyDescent="0.25">
      <c r="B79" s="1" t="s">
        <v>131</v>
      </c>
      <c r="C79" s="1" t="s">
        <v>221</v>
      </c>
      <c r="G79" s="5" t="s">
        <v>92</v>
      </c>
      <c r="H79" t="s">
        <v>92</v>
      </c>
      <c r="I79" s="5"/>
      <c r="L79" t="s">
        <v>13</v>
      </c>
      <c r="M79" s="5">
        <v>5</v>
      </c>
      <c r="N79">
        <v>17</v>
      </c>
      <c r="P79" s="5" t="s">
        <v>230</v>
      </c>
      <c r="Q79" s="5"/>
    </row>
    <row r="80" spans="2:17" ht="120" x14ac:dyDescent="0.25">
      <c r="B80" s="1" t="s">
        <v>63</v>
      </c>
      <c r="C80" s="1" t="s">
        <v>14</v>
      </c>
      <c r="D80" t="s">
        <v>13</v>
      </c>
      <c r="G80" s="5" t="s">
        <v>92</v>
      </c>
      <c r="H80" t="s">
        <v>92</v>
      </c>
      <c r="I80" s="5" t="s">
        <v>13</v>
      </c>
      <c r="M80" s="5">
        <v>15</v>
      </c>
      <c r="N80">
        <v>17</v>
      </c>
      <c r="P80" s="5"/>
      <c r="Q80" s="5"/>
    </row>
    <row r="81" spans="2:17" ht="49.5" customHeight="1" x14ac:dyDescent="0.25">
      <c r="B81" s="1" t="s">
        <v>64</v>
      </c>
      <c r="C81" s="1" t="s">
        <v>14</v>
      </c>
      <c r="D81" t="s">
        <v>13</v>
      </c>
      <c r="G81" s="5" t="s">
        <v>92</v>
      </c>
      <c r="H81" t="s">
        <v>92</v>
      </c>
      <c r="I81" s="5"/>
      <c r="L81" t="s">
        <v>13</v>
      </c>
      <c r="M81" s="5">
        <v>12</v>
      </c>
      <c r="N81">
        <v>7</v>
      </c>
      <c r="P81" s="5"/>
      <c r="Q81" s="5"/>
    </row>
    <row r="82" spans="2:17" ht="58.5" customHeight="1" x14ac:dyDescent="0.25">
      <c r="B82" s="1" t="s">
        <v>132</v>
      </c>
      <c r="C82" s="1" t="s">
        <v>14</v>
      </c>
      <c r="D82" t="s">
        <v>13</v>
      </c>
      <c r="G82" s="5" t="s">
        <v>92</v>
      </c>
      <c r="H82" t="s">
        <v>92</v>
      </c>
      <c r="I82" s="5"/>
      <c r="L82" t="s">
        <v>13</v>
      </c>
      <c r="M82" s="5">
        <v>5</v>
      </c>
      <c r="N82">
        <v>17</v>
      </c>
      <c r="P82" s="5" t="s">
        <v>133</v>
      </c>
      <c r="Q82" s="5"/>
    </row>
    <row r="83" spans="2:17" ht="105" x14ac:dyDescent="0.25">
      <c r="B83" s="1" t="s">
        <v>134</v>
      </c>
      <c r="C83" s="1" t="s">
        <v>14</v>
      </c>
      <c r="F83" t="s">
        <v>13</v>
      </c>
      <c r="G83" s="5" t="s">
        <v>92</v>
      </c>
      <c r="H83" t="s">
        <v>92</v>
      </c>
      <c r="I83" s="5" t="s">
        <v>13</v>
      </c>
      <c r="M83" s="5">
        <v>6</v>
      </c>
      <c r="N83">
        <v>16</v>
      </c>
      <c r="P83" s="5"/>
      <c r="Q83" s="5"/>
    </row>
    <row r="84" spans="2:17" ht="45" x14ac:dyDescent="0.25">
      <c r="B84" s="1" t="s">
        <v>135</v>
      </c>
      <c r="C84" s="1" t="s">
        <v>221</v>
      </c>
      <c r="G84" s="5" t="s">
        <v>94</v>
      </c>
      <c r="H84" t="s">
        <v>94</v>
      </c>
      <c r="I84" s="5"/>
      <c r="L84" t="s">
        <v>13</v>
      </c>
      <c r="M84" s="5">
        <v>4</v>
      </c>
      <c r="N84">
        <v>2</v>
      </c>
      <c r="P84" s="5"/>
      <c r="Q84" s="5"/>
    </row>
    <row r="85" spans="2:17" ht="105" x14ac:dyDescent="0.25">
      <c r="B85" s="1" t="s">
        <v>65</v>
      </c>
      <c r="C85" s="1" t="s">
        <v>14</v>
      </c>
      <c r="D85" t="s">
        <v>13</v>
      </c>
      <c r="G85" s="5" t="s">
        <v>92</v>
      </c>
      <c r="H85" t="s">
        <v>92</v>
      </c>
      <c r="I85" s="5"/>
      <c r="L85" t="s">
        <v>13</v>
      </c>
      <c r="M85" s="5">
        <v>15</v>
      </c>
      <c r="N85">
        <v>21</v>
      </c>
      <c r="P85" s="5"/>
      <c r="Q85" s="5"/>
    </row>
    <row r="86" spans="2:17" ht="60" customHeight="1" x14ac:dyDescent="0.25">
      <c r="B86" s="1" t="s">
        <v>136</v>
      </c>
      <c r="C86" s="1" t="s">
        <v>221</v>
      </c>
      <c r="G86" s="5" t="s">
        <v>94</v>
      </c>
      <c r="H86" t="s">
        <v>94</v>
      </c>
      <c r="I86" s="5"/>
      <c r="L86" t="s">
        <v>13</v>
      </c>
      <c r="M86" s="5">
        <v>4</v>
      </c>
      <c r="N86">
        <v>6</v>
      </c>
      <c r="P86" s="2" t="s">
        <v>223</v>
      </c>
      <c r="Q86" s="5"/>
    </row>
    <row r="87" spans="2:17" ht="30" x14ac:dyDescent="0.25">
      <c r="B87" s="1" t="s">
        <v>66</v>
      </c>
      <c r="C87" s="1" t="s">
        <v>14</v>
      </c>
      <c r="D87" t="s">
        <v>13</v>
      </c>
      <c r="G87" s="5" t="s">
        <v>92</v>
      </c>
      <c r="H87" t="s">
        <v>92</v>
      </c>
      <c r="I87" s="5"/>
      <c r="L87" t="s">
        <v>13</v>
      </c>
      <c r="M87" s="5">
        <v>3</v>
      </c>
      <c r="N87">
        <v>10</v>
      </c>
      <c r="P87" s="5"/>
      <c r="Q87" s="5"/>
    </row>
    <row r="88" spans="2:17" ht="60" x14ac:dyDescent="0.25">
      <c r="B88" s="1" t="s">
        <v>67</v>
      </c>
      <c r="C88" s="1" t="s">
        <v>14</v>
      </c>
      <c r="D88" t="s">
        <v>13</v>
      </c>
      <c r="G88" s="5" t="s">
        <v>92</v>
      </c>
      <c r="H88" t="s">
        <v>92</v>
      </c>
      <c r="I88" s="5"/>
      <c r="L88" t="s">
        <v>13</v>
      </c>
      <c r="M88" s="5">
        <v>17</v>
      </c>
      <c r="N88">
        <v>7</v>
      </c>
      <c r="P88" s="5"/>
      <c r="Q88" s="5"/>
    </row>
    <row r="89" spans="2:17" ht="105" x14ac:dyDescent="0.25">
      <c r="B89" s="7" t="s">
        <v>68</v>
      </c>
      <c r="C89" s="1" t="s">
        <v>14</v>
      </c>
      <c r="D89" t="s">
        <v>13</v>
      </c>
      <c r="G89" s="5" t="s">
        <v>92</v>
      </c>
      <c r="H89" t="s">
        <v>92</v>
      </c>
      <c r="I89" s="5"/>
      <c r="L89" t="s">
        <v>13</v>
      </c>
      <c r="M89" s="5">
        <v>12</v>
      </c>
      <c r="N89">
        <v>8</v>
      </c>
      <c r="P89" s="5"/>
      <c r="Q89" s="5"/>
    </row>
    <row r="90" spans="2:17" ht="42.75" customHeight="1" x14ac:dyDescent="0.25">
      <c r="B90" s="1" t="s">
        <v>137</v>
      </c>
      <c r="C90" s="1" t="s">
        <v>14</v>
      </c>
      <c r="F90" t="s">
        <v>13</v>
      </c>
      <c r="G90" s="5" t="s">
        <v>92</v>
      </c>
      <c r="H90" t="s">
        <v>92</v>
      </c>
      <c r="I90" s="5" t="s">
        <v>13</v>
      </c>
      <c r="M90" s="5">
        <v>9</v>
      </c>
      <c r="N90">
        <v>7</v>
      </c>
      <c r="P90" s="5"/>
      <c r="Q90" s="5"/>
    </row>
    <row r="91" spans="2:17" ht="31.5" customHeight="1" x14ac:dyDescent="0.25">
      <c r="B91" s="1" t="s">
        <v>69</v>
      </c>
      <c r="C91" s="1" t="s">
        <v>14</v>
      </c>
      <c r="D91" t="s">
        <v>13</v>
      </c>
      <c r="G91" s="5" t="s">
        <v>92</v>
      </c>
      <c r="H91" t="s">
        <v>92</v>
      </c>
      <c r="I91" s="5"/>
      <c r="L91" t="s">
        <v>13</v>
      </c>
      <c r="M91" s="5">
        <v>8</v>
      </c>
      <c r="N91">
        <v>6</v>
      </c>
      <c r="P91" s="5"/>
      <c r="Q91" s="5"/>
    </row>
    <row r="92" spans="2:17" ht="60" x14ac:dyDescent="0.25">
      <c r="B92" s="1" t="s">
        <v>70</v>
      </c>
      <c r="C92" s="1" t="s">
        <v>14</v>
      </c>
      <c r="F92" t="s">
        <v>13</v>
      </c>
      <c r="G92" s="5" t="s">
        <v>92</v>
      </c>
      <c r="H92" t="s">
        <v>92</v>
      </c>
      <c r="I92" s="5" t="s">
        <v>13</v>
      </c>
      <c r="M92" s="5">
        <v>16</v>
      </c>
      <c r="N92">
        <v>11</v>
      </c>
      <c r="P92" s="5"/>
      <c r="Q92" s="5"/>
    </row>
    <row r="93" spans="2:17" ht="59.25" customHeight="1" x14ac:dyDescent="0.25">
      <c r="B93" s="1" t="s">
        <v>138</v>
      </c>
      <c r="C93" s="1" t="s">
        <v>14</v>
      </c>
      <c r="D93" t="s">
        <v>13</v>
      </c>
      <c r="G93" s="5" t="s">
        <v>92</v>
      </c>
      <c r="H93" t="s">
        <v>92</v>
      </c>
      <c r="I93" s="5"/>
      <c r="L93" t="s">
        <v>13</v>
      </c>
      <c r="M93" s="5">
        <v>6</v>
      </c>
      <c r="N93">
        <v>7</v>
      </c>
      <c r="P93" s="5"/>
      <c r="Q93" s="5"/>
    </row>
    <row r="94" spans="2:17" ht="30" x14ac:dyDescent="0.25">
      <c r="B94" s="1" t="s">
        <v>71</v>
      </c>
      <c r="C94" s="1" t="s">
        <v>17</v>
      </c>
      <c r="G94" s="5" t="s">
        <v>92</v>
      </c>
      <c r="H94" t="s">
        <v>92</v>
      </c>
      <c r="I94" s="5"/>
      <c r="L94" t="s">
        <v>13</v>
      </c>
      <c r="M94" s="5">
        <v>4</v>
      </c>
      <c r="N94">
        <v>3</v>
      </c>
      <c r="P94" s="5" t="s">
        <v>128</v>
      </c>
      <c r="Q94" s="5"/>
    </row>
    <row r="95" spans="2:17" ht="90" x14ac:dyDescent="0.25">
      <c r="B95" s="1" t="s">
        <v>72</v>
      </c>
      <c r="C95" s="1" t="s">
        <v>14</v>
      </c>
      <c r="F95" t="s">
        <v>13</v>
      </c>
      <c r="G95" s="5" t="s">
        <v>92</v>
      </c>
      <c r="H95" t="s">
        <v>92</v>
      </c>
      <c r="I95" s="5" t="s">
        <v>13</v>
      </c>
      <c r="M95" s="5">
        <v>6</v>
      </c>
      <c r="N95">
        <v>3</v>
      </c>
      <c r="P95" s="5"/>
      <c r="Q95" s="5"/>
    </row>
    <row r="96" spans="2:17" ht="60" x14ac:dyDescent="0.25">
      <c r="B96" s="1" t="s">
        <v>73</v>
      </c>
      <c r="C96" s="1" t="s">
        <v>14</v>
      </c>
      <c r="D96" t="s">
        <v>13</v>
      </c>
      <c r="G96" s="5" t="s">
        <v>92</v>
      </c>
      <c r="H96" t="s">
        <v>92</v>
      </c>
      <c r="I96" s="5"/>
      <c r="L96" t="s">
        <v>13</v>
      </c>
      <c r="M96" s="5">
        <v>13</v>
      </c>
      <c r="N96">
        <v>8</v>
      </c>
      <c r="P96" s="5" t="s">
        <v>133</v>
      </c>
      <c r="Q96" s="5"/>
    </row>
    <row r="97" spans="2:17" ht="45" x14ac:dyDescent="0.25">
      <c r="B97" s="1" t="s">
        <v>74</v>
      </c>
      <c r="C97" s="1" t="s">
        <v>14</v>
      </c>
      <c r="F97" t="s">
        <v>13</v>
      </c>
      <c r="G97" s="5" t="s">
        <v>92</v>
      </c>
      <c r="H97" t="s">
        <v>92</v>
      </c>
      <c r="I97" s="5"/>
      <c r="L97" t="s">
        <v>13</v>
      </c>
      <c r="M97" s="5">
        <v>10</v>
      </c>
      <c r="N97">
        <v>9</v>
      </c>
      <c r="P97" s="5"/>
      <c r="Q97" s="5"/>
    </row>
    <row r="98" spans="2:17" ht="45" x14ac:dyDescent="0.25">
      <c r="B98" s="1" t="s">
        <v>139</v>
      </c>
      <c r="C98" s="1" t="s">
        <v>17</v>
      </c>
      <c r="D98" s="1"/>
      <c r="E98" s="1"/>
      <c r="F98" s="1"/>
      <c r="G98" s="2" t="s">
        <v>92</v>
      </c>
      <c r="H98" s="1" t="s">
        <v>92</v>
      </c>
      <c r="I98" s="2"/>
      <c r="J98" s="1"/>
      <c r="K98" s="1"/>
      <c r="L98" s="1" t="s">
        <v>13</v>
      </c>
      <c r="M98" s="2">
        <v>5</v>
      </c>
      <c r="N98" s="1">
        <v>7</v>
      </c>
      <c r="O98" s="1"/>
      <c r="P98" s="2"/>
      <c r="Q98" s="5"/>
    </row>
    <row r="99" spans="2:17" ht="81" customHeight="1" x14ac:dyDescent="0.25">
      <c r="B99" s="1" t="s">
        <v>140</v>
      </c>
      <c r="C99" s="1" t="s">
        <v>221</v>
      </c>
      <c r="D99" s="1"/>
      <c r="E99" s="1"/>
      <c r="F99" s="1"/>
      <c r="G99" s="2" t="s">
        <v>94</v>
      </c>
      <c r="H99" s="1" t="s">
        <v>92</v>
      </c>
      <c r="I99" s="2"/>
      <c r="J99" s="1"/>
      <c r="K99" s="1" t="s">
        <v>13</v>
      </c>
      <c r="L99" s="1"/>
      <c r="M99" s="2">
        <v>1</v>
      </c>
      <c r="N99" s="1">
        <v>17</v>
      </c>
      <c r="O99" s="1"/>
      <c r="P99" s="2"/>
      <c r="Q99" s="5"/>
    </row>
    <row r="100" spans="2:17" ht="79.5" customHeight="1" x14ac:dyDescent="0.25">
      <c r="B100" s="1" t="s">
        <v>141</v>
      </c>
      <c r="C100" s="1" t="s">
        <v>14</v>
      </c>
      <c r="D100" s="1"/>
      <c r="E100" s="1"/>
      <c r="F100" s="1" t="s">
        <v>13</v>
      </c>
      <c r="G100" s="2" t="s">
        <v>92</v>
      </c>
      <c r="H100" s="1" t="s">
        <v>92</v>
      </c>
      <c r="I100" s="2"/>
      <c r="J100" s="1"/>
      <c r="K100" s="1"/>
      <c r="L100" s="1" t="s">
        <v>13</v>
      </c>
      <c r="M100" s="2">
        <v>9</v>
      </c>
      <c r="N100" s="1">
        <v>13</v>
      </c>
      <c r="O100" s="1"/>
      <c r="P100" s="2"/>
      <c r="Q100" s="5"/>
    </row>
    <row r="101" spans="2:17" ht="60" x14ac:dyDescent="0.25">
      <c r="B101" s="1" t="s">
        <v>142</v>
      </c>
      <c r="C101" s="1" t="s">
        <v>14</v>
      </c>
      <c r="D101" s="1"/>
      <c r="E101" s="1"/>
      <c r="F101" s="1" t="s">
        <v>13</v>
      </c>
      <c r="G101" s="2" t="s">
        <v>92</v>
      </c>
      <c r="H101" s="1" t="s">
        <v>92</v>
      </c>
      <c r="I101" s="2"/>
      <c r="J101" s="1"/>
      <c r="K101" s="1"/>
      <c r="L101" s="1" t="s">
        <v>13</v>
      </c>
      <c r="M101" s="2">
        <v>8</v>
      </c>
      <c r="N101" s="1">
        <v>16</v>
      </c>
      <c r="O101" s="1"/>
      <c r="P101" s="2"/>
      <c r="Q101" s="5"/>
    </row>
    <row r="102" spans="2:17" ht="62.25" customHeight="1" x14ac:dyDescent="0.25">
      <c r="B102" s="1" t="s">
        <v>143</v>
      </c>
      <c r="C102" s="1" t="s">
        <v>17</v>
      </c>
      <c r="D102" s="1"/>
      <c r="E102" s="1"/>
      <c r="F102" s="1"/>
      <c r="G102" s="2" t="s">
        <v>92</v>
      </c>
      <c r="H102" s="1" t="s">
        <v>92</v>
      </c>
      <c r="I102" s="2"/>
      <c r="J102" s="1"/>
      <c r="K102" s="1"/>
      <c r="L102" s="1" t="s">
        <v>13</v>
      </c>
      <c r="M102" s="2">
        <v>12</v>
      </c>
      <c r="N102" s="1">
        <v>12</v>
      </c>
      <c r="O102" s="1"/>
      <c r="P102" s="2"/>
      <c r="Q102" s="5"/>
    </row>
    <row r="103" spans="2:17" ht="76.5" customHeight="1" x14ac:dyDescent="0.25">
      <c r="B103" s="1" t="s">
        <v>144</v>
      </c>
      <c r="C103" s="1" t="s">
        <v>14</v>
      </c>
      <c r="D103" s="1"/>
      <c r="E103" s="1"/>
      <c r="F103" s="1" t="s">
        <v>13</v>
      </c>
      <c r="G103" s="2" t="s">
        <v>92</v>
      </c>
      <c r="H103" s="1" t="s">
        <v>92</v>
      </c>
      <c r="I103" s="2"/>
      <c r="J103" s="1"/>
      <c r="K103" s="1"/>
      <c r="L103" s="1" t="s">
        <v>13</v>
      </c>
      <c r="M103" s="2">
        <v>16</v>
      </c>
      <c r="N103" s="1">
        <v>9</v>
      </c>
      <c r="O103" s="1"/>
      <c r="P103" s="2"/>
      <c r="Q103" s="5"/>
    </row>
    <row r="104" spans="2:17" ht="60" x14ac:dyDescent="0.25">
      <c r="B104" s="1" t="s">
        <v>145</v>
      </c>
      <c r="C104" s="1" t="s">
        <v>14</v>
      </c>
      <c r="D104" s="1" t="s">
        <v>13</v>
      </c>
      <c r="E104" s="1"/>
      <c r="F104" s="1"/>
      <c r="G104" s="2" t="s">
        <v>94</v>
      </c>
      <c r="H104" s="1" t="s">
        <v>94</v>
      </c>
      <c r="I104" s="2"/>
      <c r="J104" s="1"/>
      <c r="K104" s="1"/>
      <c r="L104" s="1" t="s">
        <v>13</v>
      </c>
      <c r="M104" s="2">
        <v>1</v>
      </c>
      <c r="N104" s="1">
        <v>2</v>
      </c>
      <c r="O104" s="1"/>
      <c r="P104" s="2"/>
      <c r="Q104" s="5"/>
    </row>
    <row r="105" spans="2:17" ht="60" x14ac:dyDescent="0.25">
      <c r="B105" s="1" t="s">
        <v>146</v>
      </c>
      <c r="C105" s="1" t="s">
        <v>14</v>
      </c>
      <c r="D105" s="1" t="s">
        <v>13</v>
      </c>
      <c r="E105" s="1"/>
      <c r="F105" s="1"/>
      <c r="G105" s="2" t="s">
        <v>92</v>
      </c>
      <c r="H105" s="1" t="s">
        <v>92</v>
      </c>
      <c r="I105" s="2"/>
      <c r="J105" s="1"/>
      <c r="K105" s="1"/>
      <c r="L105" s="1" t="s">
        <v>13</v>
      </c>
      <c r="M105" s="2">
        <v>7</v>
      </c>
      <c r="N105" s="1">
        <v>13</v>
      </c>
      <c r="O105" s="1"/>
      <c r="P105" s="2" t="s">
        <v>128</v>
      </c>
      <c r="Q105" s="5"/>
    </row>
    <row r="106" spans="2:17" ht="60" x14ac:dyDescent="0.25">
      <c r="B106" s="1" t="s">
        <v>147</v>
      </c>
      <c r="C106" s="1" t="s">
        <v>14</v>
      </c>
      <c r="D106" s="1" t="s">
        <v>13</v>
      </c>
      <c r="E106" s="1"/>
      <c r="F106" s="1"/>
      <c r="G106" s="2" t="s">
        <v>92</v>
      </c>
      <c r="H106" s="1" t="s">
        <v>92</v>
      </c>
      <c r="I106" s="2"/>
      <c r="J106" s="1"/>
      <c r="K106" s="1"/>
      <c r="L106" s="1" t="s">
        <v>13</v>
      </c>
      <c r="M106" s="2">
        <v>7</v>
      </c>
      <c r="N106" s="1">
        <v>9</v>
      </c>
      <c r="O106" s="1"/>
      <c r="P106" s="2"/>
      <c r="Q106" s="5"/>
    </row>
    <row r="107" spans="2:17" ht="75" x14ac:dyDescent="0.25">
      <c r="B107" s="1" t="s">
        <v>148</v>
      </c>
      <c r="C107" s="1" t="s">
        <v>14</v>
      </c>
      <c r="D107" s="1"/>
      <c r="E107" s="1"/>
      <c r="F107" s="1" t="s">
        <v>13</v>
      </c>
      <c r="G107" s="2" t="s">
        <v>92</v>
      </c>
      <c r="H107" s="1" t="s">
        <v>92</v>
      </c>
      <c r="I107" s="2"/>
      <c r="J107" s="1"/>
      <c r="K107" s="1"/>
      <c r="L107" s="1" t="s">
        <v>13</v>
      </c>
      <c r="M107" s="2">
        <v>5</v>
      </c>
      <c r="N107" s="1">
        <v>16</v>
      </c>
      <c r="O107" s="1"/>
      <c r="P107" s="2"/>
      <c r="Q107" s="5"/>
    </row>
    <row r="108" spans="2:17" ht="150" x14ac:dyDescent="0.25">
      <c r="B108" s="1" t="s">
        <v>149</v>
      </c>
      <c r="C108" s="1" t="s">
        <v>14</v>
      </c>
      <c r="D108" s="1" t="s">
        <v>13</v>
      </c>
      <c r="E108" s="1"/>
      <c r="F108" s="1"/>
      <c r="G108" s="2" t="s">
        <v>92</v>
      </c>
      <c r="H108" s="1" t="s">
        <v>92</v>
      </c>
      <c r="I108" s="2"/>
      <c r="J108" s="1"/>
      <c r="K108" s="1"/>
      <c r="L108" s="1" t="s">
        <v>13</v>
      </c>
      <c r="M108" s="2">
        <v>8</v>
      </c>
      <c r="N108" s="1">
        <v>15</v>
      </c>
      <c r="O108" s="1"/>
      <c r="P108" s="2"/>
      <c r="Q108" s="5"/>
    </row>
    <row r="109" spans="2:17" ht="35.25" customHeight="1" x14ac:dyDescent="0.25">
      <c r="B109" s="1" t="s">
        <v>150</v>
      </c>
      <c r="C109" s="1" t="s">
        <v>14</v>
      </c>
      <c r="D109" s="1" t="s">
        <v>13</v>
      </c>
      <c r="E109" s="1"/>
      <c r="F109" s="1"/>
      <c r="G109" s="2" t="s">
        <v>92</v>
      </c>
      <c r="H109" s="1" t="s">
        <v>92</v>
      </c>
      <c r="I109" s="2"/>
      <c r="J109" s="1"/>
      <c r="K109" s="1"/>
      <c r="L109" s="1" t="s">
        <v>13</v>
      </c>
      <c r="M109" s="2">
        <v>7</v>
      </c>
      <c r="N109" s="1">
        <v>7</v>
      </c>
      <c r="O109" s="1"/>
      <c r="P109" s="2"/>
      <c r="Q109" s="5"/>
    </row>
    <row r="110" spans="2:17" ht="105" x14ac:dyDescent="0.25">
      <c r="B110" s="1" t="s">
        <v>151</v>
      </c>
      <c r="C110" s="1" t="s">
        <v>14</v>
      </c>
      <c r="D110" s="1"/>
      <c r="E110" s="1"/>
      <c r="F110" s="1" t="s">
        <v>13</v>
      </c>
      <c r="G110" s="2" t="s">
        <v>92</v>
      </c>
      <c r="H110" s="1" t="s">
        <v>92</v>
      </c>
      <c r="I110" s="2"/>
      <c r="J110" s="1"/>
      <c r="K110" s="1"/>
      <c r="L110" s="1" t="s">
        <v>13</v>
      </c>
      <c r="M110" s="2">
        <v>9</v>
      </c>
      <c r="N110" s="1">
        <v>32</v>
      </c>
      <c r="O110" s="1"/>
      <c r="P110" s="2"/>
      <c r="Q110" s="5"/>
    </row>
    <row r="111" spans="2:17" ht="60" x14ac:dyDescent="0.25">
      <c r="B111" s="1" t="s">
        <v>152</v>
      </c>
      <c r="C111" s="1" t="s">
        <v>14</v>
      </c>
      <c r="D111" s="1"/>
      <c r="E111" s="1"/>
      <c r="F111" s="1" t="s">
        <v>13</v>
      </c>
      <c r="G111" s="2" t="s">
        <v>92</v>
      </c>
      <c r="H111" s="1" t="s">
        <v>92</v>
      </c>
      <c r="I111" s="2"/>
      <c r="J111" s="1"/>
      <c r="K111" s="1"/>
      <c r="L111" s="1" t="s">
        <v>13</v>
      </c>
      <c r="M111" s="2">
        <v>13</v>
      </c>
      <c r="N111" s="1">
        <v>6</v>
      </c>
      <c r="O111" s="1"/>
      <c r="P111" s="2"/>
      <c r="Q111" s="5"/>
    </row>
    <row r="112" spans="2:17" ht="32.25" customHeight="1" x14ac:dyDescent="0.25">
      <c r="B112" s="1" t="s">
        <v>153</v>
      </c>
      <c r="C112" s="1" t="s">
        <v>14</v>
      </c>
      <c r="D112" s="1"/>
      <c r="E112" s="1"/>
      <c r="F112" s="1" t="s">
        <v>13</v>
      </c>
      <c r="G112" s="2" t="s">
        <v>92</v>
      </c>
      <c r="H112" s="1" t="s">
        <v>92</v>
      </c>
      <c r="I112" s="2"/>
      <c r="J112" s="1"/>
      <c r="K112" s="1" t="s">
        <v>13</v>
      </c>
      <c r="L112" s="1"/>
      <c r="M112" s="2">
        <v>6</v>
      </c>
      <c r="N112" s="1">
        <v>7</v>
      </c>
      <c r="O112" s="1"/>
      <c r="P112" s="2"/>
      <c r="Q112" s="5"/>
    </row>
    <row r="113" spans="2:17" ht="48" customHeight="1" x14ac:dyDescent="0.25">
      <c r="B113" s="1" t="s">
        <v>154</v>
      </c>
      <c r="C113" s="1" t="s">
        <v>14</v>
      </c>
      <c r="D113" s="1" t="s">
        <v>13</v>
      </c>
      <c r="E113" s="1"/>
      <c r="F113" s="1"/>
      <c r="G113" s="2" t="s">
        <v>92</v>
      </c>
      <c r="H113" s="1" t="s">
        <v>92</v>
      </c>
      <c r="I113" s="2"/>
      <c r="J113" s="1"/>
      <c r="K113" s="1"/>
      <c r="L113" s="1" t="s">
        <v>13</v>
      </c>
      <c r="M113" s="2">
        <v>7</v>
      </c>
      <c r="N113" s="1">
        <v>7</v>
      </c>
      <c r="O113" s="1"/>
      <c r="P113" s="2"/>
      <c r="Q113" s="5"/>
    </row>
    <row r="114" spans="2:17" ht="60" x14ac:dyDescent="0.25">
      <c r="B114" s="1" t="s">
        <v>239</v>
      </c>
      <c r="C114" s="1" t="s">
        <v>14</v>
      </c>
      <c r="D114" s="1" t="s">
        <v>13</v>
      </c>
      <c r="E114" s="1"/>
      <c r="F114" s="1"/>
      <c r="G114" s="2" t="s">
        <v>92</v>
      </c>
      <c r="H114" s="1" t="s">
        <v>92</v>
      </c>
      <c r="I114" s="2" t="s">
        <v>13</v>
      </c>
      <c r="J114" s="1"/>
      <c r="K114" s="1"/>
      <c r="L114" s="1"/>
      <c r="M114" s="2">
        <v>6</v>
      </c>
      <c r="N114" s="1">
        <v>13</v>
      </c>
      <c r="O114" s="1"/>
      <c r="P114" s="2" t="s">
        <v>128</v>
      </c>
      <c r="Q114" s="5"/>
    </row>
    <row r="115" spans="2:17" ht="105" x14ac:dyDescent="0.25">
      <c r="B115" s="1" t="s">
        <v>155</v>
      </c>
      <c r="C115" s="1" t="s">
        <v>14</v>
      </c>
      <c r="D115" s="1" t="s">
        <v>13</v>
      </c>
      <c r="E115" s="1"/>
      <c r="F115" s="1"/>
      <c r="G115" s="2" t="s">
        <v>92</v>
      </c>
      <c r="H115" s="1" t="s">
        <v>92</v>
      </c>
      <c r="I115" s="2" t="s">
        <v>13</v>
      </c>
      <c r="J115" s="1"/>
      <c r="K115" s="1"/>
      <c r="L115" s="1"/>
      <c r="M115" s="2">
        <v>20</v>
      </c>
      <c r="N115" s="1">
        <v>8</v>
      </c>
      <c r="O115" s="1"/>
      <c r="P115" s="2"/>
      <c r="Q115" s="5"/>
    </row>
    <row r="116" spans="2:17" ht="45" x14ac:dyDescent="0.25">
      <c r="B116" s="1" t="s">
        <v>156</v>
      </c>
      <c r="C116" s="1" t="s">
        <v>14</v>
      </c>
      <c r="D116" s="1" t="s">
        <v>13</v>
      </c>
      <c r="E116" s="1"/>
      <c r="F116" s="1"/>
      <c r="G116" s="2" t="s">
        <v>92</v>
      </c>
      <c r="H116" s="1" t="s">
        <v>92</v>
      </c>
      <c r="I116" s="2"/>
      <c r="J116" s="1"/>
      <c r="K116" s="1"/>
      <c r="L116" s="1" t="s">
        <v>13</v>
      </c>
      <c r="M116" s="2">
        <v>4</v>
      </c>
      <c r="N116" s="1">
        <v>11</v>
      </c>
      <c r="O116" s="1"/>
      <c r="P116" s="2"/>
      <c r="Q116" s="5"/>
    </row>
    <row r="117" spans="2:17" ht="60" x14ac:dyDescent="0.25">
      <c r="B117" s="1" t="s">
        <v>157</v>
      </c>
      <c r="C117" s="1" t="s">
        <v>14</v>
      </c>
      <c r="D117" s="1" t="s">
        <v>13</v>
      </c>
      <c r="E117" s="1"/>
      <c r="F117" s="1"/>
      <c r="G117" s="2" t="s">
        <v>92</v>
      </c>
      <c r="H117" s="1" t="s">
        <v>92</v>
      </c>
      <c r="I117" s="2"/>
      <c r="J117" s="1"/>
      <c r="K117" s="1"/>
      <c r="L117" s="1" t="s">
        <v>13</v>
      </c>
      <c r="M117" s="2">
        <v>8</v>
      </c>
      <c r="N117" s="1">
        <v>12</v>
      </c>
      <c r="O117" s="1"/>
      <c r="P117" s="2"/>
      <c r="Q117" s="5"/>
    </row>
    <row r="118" spans="2:17" ht="90" x14ac:dyDescent="0.25">
      <c r="B118" s="1" t="s">
        <v>158</v>
      </c>
      <c r="C118" s="1" t="s">
        <v>14</v>
      </c>
      <c r="D118" s="1" t="s">
        <v>13</v>
      </c>
      <c r="E118" s="1"/>
      <c r="F118" s="1"/>
      <c r="G118" s="2" t="s">
        <v>92</v>
      </c>
      <c r="H118" s="1" t="s">
        <v>92</v>
      </c>
      <c r="I118" s="2"/>
      <c r="J118" s="1"/>
      <c r="K118" s="1"/>
      <c r="L118" s="1" t="s">
        <v>13</v>
      </c>
      <c r="M118" s="2">
        <v>18</v>
      </c>
      <c r="N118" s="1">
        <v>14</v>
      </c>
      <c r="O118" s="1"/>
      <c r="P118" s="2"/>
      <c r="Q118" s="5"/>
    </row>
    <row r="119" spans="2:17" ht="45" x14ac:dyDescent="0.25">
      <c r="B119" s="1" t="s">
        <v>159</v>
      </c>
      <c r="C119" s="1" t="s">
        <v>14</v>
      </c>
      <c r="D119" s="1" t="s">
        <v>13</v>
      </c>
      <c r="E119" s="1"/>
      <c r="F119" s="1"/>
      <c r="G119" s="2" t="s">
        <v>92</v>
      </c>
      <c r="H119" s="1" t="s">
        <v>92</v>
      </c>
      <c r="I119" s="2"/>
      <c r="J119" s="1"/>
      <c r="K119" s="1"/>
      <c r="L119" s="1" t="s">
        <v>13</v>
      </c>
      <c r="M119" s="2">
        <v>6</v>
      </c>
      <c r="N119" s="1">
        <v>5</v>
      </c>
      <c r="O119" s="1"/>
      <c r="P119" s="2"/>
      <c r="Q119" s="5"/>
    </row>
    <row r="120" spans="2:17" ht="60" x14ac:dyDescent="0.25">
      <c r="B120" s="1" t="s">
        <v>160</v>
      </c>
      <c r="C120" s="1" t="s">
        <v>14</v>
      </c>
      <c r="D120" s="1" t="s">
        <v>13</v>
      </c>
      <c r="E120" s="1"/>
      <c r="F120" s="1"/>
      <c r="G120" s="2" t="s">
        <v>92</v>
      </c>
      <c r="H120" s="1" t="s">
        <v>92</v>
      </c>
      <c r="I120" s="2"/>
      <c r="J120" s="1"/>
      <c r="K120" s="1"/>
      <c r="L120" s="1" t="s">
        <v>13</v>
      </c>
      <c r="M120" s="2">
        <v>11</v>
      </c>
      <c r="N120" s="1">
        <v>11</v>
      </c>
      <c r="O120" s="1"/>
      <c r="P120" s="2"/>
      <c r="Q120" s="5"/>
    </row>
    <row r="121" spans="2:17" ht="45" x14ac:dyDescent="0.25">
      <c r="B121" s="1" t="s">
        <v>161</v>
      </c>
      <c r="C121" s="1" t="s">
        <v>221</v>
      </c>
      <c r="D121" s="1"/>
      <c r="E121" s="1"/>
      <c r="F121" s="1"/>
      <c r="G121" s="2" t="s">
        <v>94</v>
      </c>
      <c r="H121" s="1" t="s">
        <v>94</v>
      </c>
      <c r="I121" s="2"/>
      <c r="J121" s="1"/>
      <c r="K121" s="1" t="s">
        <v>13</v>
      </c>
      <c r="L121" s="1"/>
      <c r="M121" s="2">
        <v>1</v>
      </c>
      <c r="N121" s="1">
        <v>3</v>
      </c>
      <c r="O121" s="1"/>
      <c r="P121" s="2"/>
      <c r="Q121" s="5"/>
    </row>
    <row r="122" spans="2:17" ht="60" x14ac:dyDescent="0.25">
      <c r="B122" s="1" t="s">
        <v>162</v>
      </c>
      <c r="C122" s="1" t="s">
        <v>17</v>
      </c>
      <c r="D122" s="1"/>
      <c r="E122" s="1"/>
      <c r="F122" s="1"/>
      <c r="G122" s="2" t="s">
        <v>92</v>
      </c>
      <c r="H122" s="1" t="s">
        <v>92</v>
      </c>
      <c r="I122" s="2"/>
      <c r="J122" s="1"/>
      <c r="K122" s="1"/>
      <c r="L122" s="1" t="s">
        <v>13</v>
      </c>
      <c r="M122" s="2">
        <v>14</v>
      </c>
      <c r="N122" s="1">
        <v>10</v>
      </c>
      <c r="O122" s="1"/>
      <c r="P122" s="2"/>
      <c r="Q122" s="5"/>
    </row>
    <row r="123" spans="2:17" ht="30" x14ac:dyDescent="0.25">
      <c r="B123" s="1" t="s">
        <v>163</v>
      </c>
      <c r="C123" s="1" t="s">
        <v>14</v>
      </c>
      <c r="D123" s="1"/>
      <c r="E123" s="1"/>
      <c r="F123" s="1" t="s">
        <v>13</v>
      </c>
      <c r="G123" s="2" t="s">
        <v>92</v>
      </c>
      <c r="H123" s="1" t="s">
        <v>92</v>
      </c>
      <c r="I123" s="2"/>
      <c r="J123" s="1"/>
      <c r="K123" s="1"/>
      <c r="L123" s="1" t="s">
        <v>13</v>
      </c>
      <c r="M123" s="2">
        <v>4</v>
      </c>
      <c r="N123" s="1">
        <v>3</v>
      </c>
      <c r="O123" s="1"/>
      <c r="P123" s="2"/>
      <c r="Q123" s="5"/>
    </row>
    <row r="124" spans="2:17" ht="30" customHeight="1" x14ac:dyDescent="0.25">
      <c r="B124" s="1" t="s">
        <v>164</v>
      </c>
      <c r="C124" s="1" t="s">
        <v>14</v>
      </c>
      <c r="D124" s="1" t="s">
        <v>13</v>
      </c>
      <c r="E124" s="1"/>
      <c r="F124" s="1"/>
      <c r="G124" s="2" t="s">
        <v>92</v>
      </c>
      <c r="H124" s="1" t="s">
        <v>92</v>
      </c>
      <c r="I124" s="2"/>
      <c r="J124" s="1"/>
      <c r="K124" s="1"/>
      <c r="L124" s="1" t="s">
        <v>13</v>
      </c>
      <c r="M124" s="2">
        <v>5</v>
      </c>
      <c r="N124" s="1">
        <v>7</v>
      </c>
      <c r="O124" s="1"/>
      <c r="P124" s="2" t="s">
        <v>165</v>
      </c>
      <c r="Q124" s="5"/>
    </row>
    <row r="125" spans="2:17" ht="30" customHeight="1" x14ac:dyDescent="0.25">
      <c r="B125" s="1" t="s">
        <v>166</v>
      </c>
      <c r="C125" s="1" t="s">
        <v>221</v>
      </c>
      <c r="D125" s="1"/>
      <c r="E125" s="1"/>
      <c r="F125" s="1"/>
      <c r="G125" s="2" t="s">
        <v>94</v>
      </c>
      <c r="H125" s="1" t="s">
        <v>94</v>
      </c>
      <c r="I125" s="2"/>
      <c r="J125" s="1"/>
      <c r="K125" s="1"/>
      <c r="L125" s="1" t="s">
        <v>13</v>
      </c>
      <c r="M125" s="2">
        <v>1</v>
      </c>
      <c r="N125" s="1">
        <v>2</v>
      </c>
      <c r="O125" s="1"/>
      <c r="P125" s="2"/>
      <c r="Q125" s="5"/>
    </row>
    <row r="126" spans="2:17" ht="105" x14ac:dyDescent="0.25">
      <c r="B126" s="1" t="s">
        <v>167</v>
      </c>
      <c r="C126" s="1" t="s">
        <v>221</v>
      </c>
      <c r="D126" s="1"/>
      <c r="E126" s="1"/>
      <c r="F126" s="1"/>
      <c r="G126" s="2" t="s">
        <v>94</v>
      </c>
      <c r="H126" s="1" t="s">
        <v>92</v>
      </c>
      <c r="I126" s="2"/>
      <c r="J126" s="1"/>
      <c r="K126" s="1"/>
      <c r="L126" s="1" t="s">
        <v>13</v>
      </c>
      <c r="M126" s="2">
        <v>3</v>
      </c>
      <c r="N126" s="1">
        <v>34</v>
      </c>
      <c r="O126" s="1"/>
      <c r="P126" s="2" t="s">
        <v>223</v>
      </c>
      <c r="Q126" s="5"/>
    </row>
    <row r="127" spans="2:17" ht="45" x14ac:dyDescent="0.25">
      <c r="B127" s="1" t="s">
        <v>168</v>
      </c>
      <c r="C127" s="1" t="s">
        <v>14</v>
      </c>
      <c r="D127" s="1"/>
      <c r="E127" s="1" t="s">
        <v>13</v>
      </c>
      <c r="F127" s="1"/>
      <c r="G127" s="2" t="s">
        <v>92</v>
      </c>
      <c r="H127" s="1" t="s">
        <v>92</v>
      </c>
      <c r="I127" s="2"/>
      <c r="J127" s="1"/>
      <c r="K127" s="1"/>
      <c r="L127" s="1" t="s">
        <v>13</v>
      </c>
      <c r="M127" s="2">
        <v>8</v>
      </c>
      <c r="N127" s="1">
        <v>7</v>
      </c>
      <c r="O127" s="1"/>
      <c r="P127" s="2" t="s">
        <v>169</v>
      </c>
      <c r="Q127" s="5"/>
    </row>
    <row r="128" spans="2:17" ht="45.75" customHeight="1" x14ac:dyDescent="0.25">
      <c r="B128" s="1" t="s">
        <v>170</v>
      </c>
      <c r="C128" s="1" t="s">
        <v>14</v>
      </c>
      <c r="D128" s="1" t="s">
        <v>13</v>
      </c>
      <c r="E128" s="1"/>
      <c r="F128" s="1"/>
      <c r="G128" s="2" t="s">
        <v>92</v>
      </c>
      <c r="H128" s="1" t="s">
        <v>92</v>
      </c>
      <c r="I128" s="2"/>
      <c r="J128" s="1"/>
      <c r="K128" s="1" t="s">
        <v>13</v>
      </c>
      <c r="L128" s="1"/>
      <c r="M128" s="2">
        <v>5</v>
      </c>
      <c r="N128" s="1">
        <v>10</v>
      </c>
      <c r="O128" s="1"/>
      <c r="P128" s="2"/>
      <c r="Q128" s="5"/>
    </row>
    <row r="129" spans="2:17" ht="60" x14ac:dyDescent="0.25">
      <c r="B129" s="1" t="s">
        <v>171</v>
      </c>
      <c r="C129" s="1" t="s">
        <v>14</v>
      </c>
      <c r="D129" s="1" t="s">
        <v>13</v>
      </c>
      <c r="E129" s="1"/>
      <c r="F129" s="1"/>
      <c r="G129" s="2" t="s">
        <v>92</v>
      </c>
      <c r="H129" s="1" t="s">
        <v>92</v>
      </c>
      <c r="I129" s="2"/>
      <c r="J129" s="1"/>
      <c r="K129" s="1"/>
      <c r="L129" s="1" t="s">
        <v>13</v>
      </c>
      <c r="M129" s="2">
        <v>9</v>
      </c>
      <c r="N129" s="1">
        <v>12</v>
      </c>
      <c r="O129" s="1"/>
      <c r="P129" s="2"/>
      <c r="Q129" s="5"/>
    </row>
    <row r="130" spans="2:17" ht="136.5" customHeight="1" x14ac:dyDescent="0.25">
      <c r="B130" s="1" t="s">
        <v>172</v>
      </c>
      <c r="C130" s="1" t="s">
        <v>14</v>
      </c>
      <c r="D130" s="1"/>
      <c r="E130" s="1" t="s">
        <v>13</v>
      </c>
      <c r="F130" s="1"/>
      <c r="G130" s="2" t="s">
        <v>92</v>
      </c>
      <c r="H130" s="1" t="s">
        <v>92</v>
      </c>
      <c r="I130" s="2"/>
      <c r="J130" s="1"/>
      <c r="K130" s="1"/>
      <c r="L130" s="1" t="s">
        <v>13</v>
      </c>
      <c r="M130" s="2">
        <v>13</v>
      </c>
      <c r="N130" s="1">
        <v>15</v>
      </c>
      <c r="O130" s="1"/>
      <c r="P130" s="2" t="s">
        <v>169</v>
      </c>
      <c r="Q130" s="5"/>
    </row>
    <row r="131" spans="2:17" ht="60" x14ac:dyDescent="0.25">
      <c r="B131" s="1" t="s">
        <v>174</v>
      </c>
      <c r="C131" s="1" t="s">
        <v>17</v>
      </c>
      <c r="D131" s="1"/>
      <c r="E131" s="1"/>
      <c r="F131" s="1"/>
      <c r="G131" s="2" t="s">
        <v>92</v>
      </c>
      <c r="H131" s="1" t="s">
        <v>92</v>
      </c>
      <c r="I131" s="2"/>
      <c r="J131" s="1"/>
      <c r="K131" s="1"/>
      <c r="L131" s="1" t="s">
        <v>13</v>
      </c>
      <c r="M131" s="2">
        <v>3</v>
      </c>
      <c r="N131" s="1">
        <v>3</v>
      </c>
      <c r="O131" s="1"/>
      <c r="P131" s="2"/>
      <c r="Q131" s="5"/>
    </row>
    <row r="132" spans="2:17" ht="75" x14ac:dyDescent="0.25">
      <c r="B132" s="1" t="s">
        <v>175</v>
      </c>
      <c r="C132" s="1" t="s">
        <v>14</v>
      </c>
      <c r="D132" s="1"/>
      <c r="E132" s="1" t="s">
        <v>13</v>
      </c>
      <c r="F132" s="1"/>
      <c r="G132" s="2" t="s">
        <v>94</v>
      </c>
      <c r="H132" s="1" t="s">
        <v>94</v>
      </c>
      <c r="I132" s="2"/>
      <c r="J132" s="1"/>
      <c r="K132" s="1"/>
      <c r="L132" s="1" t="s">
        <v>13</v>
      </c>
      <c r="M132" s="2">
        <v>3</v>
      </c>
      <c r="N132" s="1">
        <v>5</v>
      </c>
      <c r="O132" s="1"/>
      <c r="P132" s="2" t="s">
        <v>176</v>
      </c>
      <c r="Q132" s="5"/>
    </row>
    <row r="133" spans="2:17" ht="75" x14ac:dyDescent="0.25">
      <c r="B133" s="1" t="s">
        <v>175</v>
      </c>
      <c r="C133" s="1" t="s">
        <v>14</v>
      </c>
      <c r="D133" s="1"/>
      <c r="E133" s="1"/>
      <c r="F133" s="1" t="s">
        <v>13</v>
      </c>
      <c r="G133" s="2" t="s">
        <v>92</v>
      </c>
      <c r="H133" s="1" t="s">
        <v>92</v>
      </c>
      <c r="I133" s="2"/>
      <c r="J133" s="1"/>
      <c r="K133" s="1"/>
      <c r="L133" s="1" t="s">
        <v>13</v>
      </c>
      <c r="M133" s="2">
        <v>16</v>
      </c>
      <c r="N133" s="1">
        <v>7</v>
      </c>
      <c r="O133" s="1"/>
      <c r="P133" s="2"/>
      <c r="Q133" s="5"/>
    </row>
    <row r="134" spans="2:17" ht="75" x14ac:dyDescent="0.25">
      <c r="B134" s="1" t="s">
        <v>177</v>
      </c>
      <c r="C134" s="1" t="s">
        <v>14</v>
      </c>
      <c r="D134" s="1" t="s">
        <v>13</v>
      </c>
      <c r="E134" s="1"/>
      <c r="F134" s="1"/>
      <c r="G134" s="2" t="s">
        <v>92</v>
      </c>
      <c r="H134" s="1" t="s">
        <v>92</v>
      </c>
      <c r="I134" s="2"/>
      <c r="J134" s="1"/>
      <c r="K134" s="1"/>
      <c r="L134" s="1" t="s">
        <v>13</v>
      </c>
      <c r="M134" s="2">
        <v>14</v>
      </c>
      <c r="N134" s="1">
        <v>11</v>
      </c>
      <c r="O134" s="1"/>
      <c r="P134" s="2"/>
      <c r="Q134" s="5"/>
    </row>
    <row r="135" spans="2:17" ht="105" x14ac:dyDescent="0.25">
      <c r="B135" s="1" t="s">
        <v>178</v>
      </c>
      <c r="C135" s="1" t="s">
        <v>14</v>
      </c>
      <c r="D135" s="1" t="s">
        <v>13</v>
      </c>
      <c r="E135" s="1"/>
      <c r="F135" s="1"/>
      <c r="G135" s="2" t="s">
        <v>92</v>
      </c>
      <c r="H135" s="1" t="s">
        <v>92</v>
      </c>
      <c r="I135" s="2"/>
      <c r="J135" s="1"/>
      <c r="K135" s="1"/>
      <c r="L135" s="1" t="s">
        <v>13</v>
      </c>
      <c r="M135" s="2">
        <v>11</v>
      </c>
      <c r="N135" s="1">
        <v>29</v>
      </c>
      <c r="O135" s="1"/>
      <c r="P135" s="2"/>
      <c r="Q135" s="5"/>
    </row>
    <row r="136" spans="2:17" ht="45" x14ac:dyDescent="0.25">
      <c r="B136" s="1" t="s">
        <v>180</v>
      </c>
      <c r="C136" s="1" t="s">
        <v>14</v>
      </c>
      <c r="D136" s="1"/>
      <c r="E136" s="1" t="s">
        <v>13</v>
      </c>
      <c r="F136" s="1"/>
      <c r="G136" s="2" t="s">
        <v>92</v>
      </c>
      <c r="H136" s="1" t="s">
        <v>92</v>
      </c>
      <c r="I136" s="2"/>
      <c r="J136" s="1"/>
      <c r="K136" s="1"/>
      <c r="L136" s="1" t="s">
        <v>13</v>
      </c>
      <c r="M136" s="2">
        <v>10</v>
      </c>
      <c r="N136" s="1">
        <v>4</v>
      </c>
      <c r="O136" s="1"/>
      <c r="P136" s="2" t="s">
        <v>176</v>
      </c>
      <c r="Q136" s="5"/>
    </row>
    <row r="137" spans="2:17" ht="60" x14ac:dyDescent="0.25">
      <c r="B137" s="1" t="s">
        <v>181</v>
      </c>
      <c r="C137" s="1" t="s">
        <v>14</v>
      </c>
      <c r="D137" s="1" t="s">
        <v>13</v>
      </c>
      <c r="E137" s="1"/>
      <c r="F137" s="1"/>
      <c r="G137" s="2" t="s">
        <v>92</v>
      </c>
      <c r="H137" s="1" t="s">
        <v>92</v>
      </c>
      <c r="I137" s="2"/>
      <c r="J137" s="1"/>
      <c r="K137" s="1"/>
      <c r="L137" s="1" t="s">
        <v>13</v>
      </c>
      <c r="M137" s="2">
        <v>7</v>
      </c>
      <c r="N137" s="1">
        <v>10</v>
      </c>
      <c r="O137" s="1"/>
      <c r="P137" s="2"/>
      <c r="Q137" s="5"/>
    </row>
    <row r="138" spans="2:17" ht="45" x14ac:dyDescent="0.25">
      <c r="B138" s="1" t="s">
        <v>182</v>
      </c>
      <c r="C138" s="1" t="s">
        <v>14</v>
      </c>
      <c r="D138" s="1"/>
      <c r="E138" s="1"/>
      <c r="F138" s="1" t="s">
        <v>13</v>
      </c>
      <c r="G138" s="2" t="s">
        <v>92</v>
      </c>
      <c r="H138" s="1" t="s">
        <v>92</v>
      </c>
      <c r="I138" s="2"/>
      <c r="J138" s="1"/>
      <c r="K138" s="1"/>
      <c r="L138" s="1" t="s">
        <v>13</v>
      </c>
      <c r="M138" s="2">
        <v>9</v>
      </c>
      <c r="N138" s="1">
        <v>7</v>
      </c>
      <c r="O138" s="1"/>
      <c r="P138" s="2"/>
      <c r="Q138" s="5"/>
    </row>
    <row r="139" spans="2:17" ht="30" x14ac:dyDescent="0.25">
      <c r="B139" s="1" t="s">
        <v>183</v>
      </c>
      <c r="C139" s="1" t="s">
        <v>14</v>
      </c>
      <c r="D139" s="1" t="s">
        <v>13</v>
      </c>
      <c r="E139" s="1"/>
      <c r="F139" s="1"/>
      <c r="G139" s="2" t="s">
        <v>92</v>
      </c>
      <c r="H139" s="1" t="s">
        <v>94</v>
      </c>
      <c r="I139" s="2"/>
      <c r="J139" s="1"/>
      <c r="K139" s="1" t="s">
        <v>13</v>
      </c>
      <c r="L139" s="1"/>
      <c r="M139" s="2">
        <v>6</v>
      </c>
      <c r="N139" s="1">
        <v>3</v>
      </c>
      <c r="O139" s="1"/>
      <c r="P139" s="2" t="s">
        <v>121</v>
      </c>
      <c r="Q139" s="5"/>
    </row>
    <row r="140" spans="2:17" x14ac:dyDescent="0.25">
      <c r="B140" s="1" t="s">
        <v>184</v>
      </c>
      <c r="C140" s="1" t="s">
        <v>221</v>
      </c>
      <c r="D140" s="1"/>
      <c r="E140" s="1"/>
      <c r="F140" s="1"/>
      <c r="G140" s="2" t="s">
        <v>94</v>
      </c>
      <c r="H140" s="1" t="s">
        <v>94</v>
      </c>
      <c r="I140" s="2"/>
      <c r="J140" s="1"/>
      <c r="K140" s="1" t="s">
        <v>13</v>
      </c>
      <c r="L140" s="1"/>
      <c r="M140" s="2">
        <v>1</v>
      </c>
      <c r="N140" s="1">
        <v>1</v>
      </c>
      <c r="O140" s="1"/>
      <c r="P140" s="2"/>
      <c r="Q140" s="5"/>
    </row>
    <row r="141" spans="2:17" ht="105" x14ac:dyDescent="0.25">
      <c r="B141" s="1" t="s">
        <v>185</v>
      </c>
      <c r="C141" s="1" t="s">
        <v>17</v>
      </c>
      <c r="D141" s="1"/>
      <c r="E141" s="1"/>
      <c r="F141" s="1"/>
      <c r="G141" s="2" t="s">
        <v>92</v>
      </c>
      <c r="H141" s="1" t="s">
        <v>92</v>
      </c>
      <c r="I141" s="2"/>
      <c r="J141" s="1"/>
      <c r="K141" s="1"/>
      <c r="L141" s="1" t="s">
        <v>13</v>
      </c>
      <c r="M141" s="2">
        <v>11</v>
      </c>
      <c r="N141" s="1">
        <v>19</v>
      </c>
      <c r="O141" s="1"/>
      <c r="P141" s="2"/>
      <c r="Q141" s="5"/>
    </row>
    <row r="142" spans="2:17" ht="90" x14ac:dyDescent="0.25">
      <c r="B142" s="1" t="s">
        <v>186</v>
      </c>
      <c r="C142" s="1" t="s">
        <v>14</v>
      </c>
      <c r="D142" s="1" t="s">
        <v>13</v>
      </c>
      <c r="E142" s="1"/>
      <c r="F142" s="1"/>
      <c r="G142" s="2" t="s">
        <v>92</v>
      </c>
      <c r="H142" s="1" t="s">
        <v>92</v>
      </c>
      <c r="I142" s="2"/>
      <c r="J142" s="1" t="s">
        <v>13</v>
      </c>
      <c r="K142" s="1"/>
      <c r="L142" s="1" t="s">
        <v>13</v>
      </c>
      <c r="M142" s="2">
        <v>10</v>
      </c>
      <c r="N142" s="1">
        <v>20</v>
      </c>
      <c r="O142" s="1"/>
      <c r="P142" s="2"/>
      <c r="Q142" s="5"/>
    </row>
    <row r="143" spans="2:17" ht="90" x14ac:dyDescent="0.25">
      <c r="B143" s="1" t="s">
        <v>186</v>
      </c>
      <c r="C143" s="1" t="s">
        <v>221</v>
      </c>
      <c r="D143" s="1"/>
      <c r="E143" s="1"/>
      <c r="F143" s="1"/>
      <c r="G143" s="2" t="s">
        <v>94</v>
      </c>
      <c r="H143" s="1" t="s">
        <v>94</v>
      </c>
      <c r="I143" s="2"/>
      <c r="J143" s="1"/>
      <c r="K143" s="1"/>
      <c r="L143" s="1" t="s">
        <v>13</v>
      </c>
      <c r="M143" s="2">
        <v>4</v>
      </c>
      <c r="N143" s="1">
        <v>5</v>
      </c>
      <c r="O143" s="1"/>
      <c r="P143" s="2"/>
      <c r="Q143" s="5"/>
    </row>
    <row r="144" spans="2:17" ht="90" x14ac:dyDescent="0.25">
      <c r="B144" s="1" t="s">
        <v>187</v>
      </c>
      <c r="C144" s="1" t="s">
        <v>14</v>
      </c>
      <c r="D144" s="1" t="s">
        <v>13</v>
      </c>
      <c r="E144" s="1"/>
      <c r="F144" s="1"/>
      <c r="G144" s="2" t="s">
        <v>92</v>
      </c>
      <c r="H144" s="1" t="s">
        <v>92</v>
      </c>
      <c r="I144" s="2"/>
      <c r="J144" s="1"/>
      <c r="K144" s="1"/>
      <c r="L144" s="1" t="s">
        <v>13</v>
      </c>
      <c r="M144" s="2">
        <v>15</v>
      </c>
      <c r="N144" s="1">
        <v>18</v>
      </c>
      <c r="O144" s="1"/>
      <c r="P144" s="2"/>
      <c r="Q144" s="5"/>
    </row>
    <row r="145" spans="2:17" ht="92.25" customHeight="1" x14ac:dyDescent="0.25">
      <c r="B145" s="1" t="s">
        <v>188</v>
      </c>
      <c r="C145" s="1" t="s">
        <v>14</v>
      </c>
      <c r="D145" s="1" t="s">
        <v>13</v>
      </c>
      <c r="E145" s="1"/>
      <c r="F145" s="1"/>
      <c r="G145" s="2" t="s">
        <v>92</v>
      </c>
      <c r="H145" s="1" t="s">
        <v>92</v>
      </c>
      <c r="I145" s="2"/>
      <c r="J145" s="1"/>
      <c r="K145" s="1"/>
      <c r="L145" s="1" t="s">
        <v>13</v>
      </c>
      <c r="M145" s="2">
        <v>19</v>
      </c>
      <c r="N145" s="1">
        <v>14</v>
      </c>
      <c r="O145" s="1"/>
      <c r="P145" s="2"/>
      <c r="Q145" s="5"/>
    </row>
    <row r="146" spans="2:17" ht="30" x14ac:dyDescent="0.25">
      <c r="B146" s="1" t="s">
        <v>189</v>
      </c>
      <c r="C146" s="1" t="s">
        <v>14</v>
      </c>
      <c r="D146" s="1" t="s">
        <v>13</v>
      </c>
      <c r="E146" s="1"/>
      <c r="F146" s="1"/>
      <c r="G146" s="2" t="s">
        <v>92</v>
      </c>
      <c r="H146" s="1" t="s">
        <v>92</v>
      </c>
      <c r="I146" s="2"/>
      <c r="J146" s="1"/>
      <c r="K146" s="1"/>
      <c r="L146" s="1" t="s">
        <v>13</v>
      </c>
      <c r="M146" s="2">
        <v>6</v>
      </c>
      <c r="N146" s="1">
        <v>7</v>
      </c>
      <c r="O146" s="1"/>
      <c r="P146" s="2" t="s">
        <v>165</v>
      </c>
      <c r="Q146" s="5"/>
    </row>
    <row r="147" spans="2:17" ht="45" x14ac:dyDescent="0.25">
      <c r="B147" s="1" t="s">
        <v>190</v>
      </c>
      <c r="C147" s="1" t="s">
        <v>14</v>
      </c>
      <c r="D147" s="1" t="s">
        <v>13</v>
      </c>
      <c r="E147" s="1"/>
      <c r="F147" s="1"/>
      <c r="G147" s="2" t="s">
        <v>92</v>
      </c>
      <c r="H147" s="1" t="s">
        <v>92</v>
      </c>
      <c r="I147" s="2"/>
      <c r="J147" s="1"/>
      <c r="K147" s="1" t="s">
        <v>13</v>
      </c>
      <c r="L147" s="1"/>
      <c r="M147" s="2">
        <v>7</v>
      </c>
      <c r="N147" s="1">
        <v>10</v>
      </c>
      <c r="O147" s="1"/>
      <c r="P147" s="2"/>
      <c r="Q147" s="5"/>
    </row>
    <row r="148" spans="2:17" ht="60" x14ac:dyDescent="0.25">
      <c r="B148" s="1" t="s">
        <v>191</v>
      </c>
      <c r="C148" s="1" t="s">
        <v>14</v>
      </c>
      <c r="D148" s="1" t="s">
        <v>13</v>
      </c>
      <c r="E148" s="1"/>
      <c r="F148" s="1"/>
      <c r="G148" s="2" t="s">
        <v>92</v>
      </c>
      <c r="H148" s="1" t="s">
        <v>94</v>
      </c>
      <c r="I148" s="2"/>
      <c r="J148" s="1"/>
      <c r="K148" s="1"/>
      <c r="L148" s="1" t="s">
        <v>13</v>
      </c>
      <c r="M148" s="2">
        <v>7</v>
      </c>
      <c r="N148" s="1">
        <v>1</v>
      </c>
      <c r="O148" s="1"/>
      <c r="P148" s="2"/>
      <c r="Q148" s="5"/>
    </row>
    <row r="149" spans="2:17" ht="45" x14ac:dyDescent="0.25">
      <c r="B149" s="1" t="s">
        <v>192</v>
      </c>
      <c r="C149" s="1" t="s">
        <v>14</v>
      </c>
      <c r="D149" s="1" t="s">
        <v>13</v>
      </c>
      <c r="E149" s="1"/>
      <c r="F149" s="1"/>
      <c r="G149" s="2" t="s">
        <v>92</v>
      </c>
      <c r="H149" s="1" t="s">
        <v>92</v>
      </c>
      <c r="I149" s="2"/>
      <c r="J149" s="1"/>
      <c r="K149" s="1"/>
      <c r="L149" s="1" t="s">
        <v>13</v>
      </c>
      <c r="M149" s="2">
        <v>9</v>
      </c>
      <c r="N149" s="1">
        <v>5</v>
      </c>
      <c r="O149" s="1"/>
      <c r="P149" s="2" t="s">
        <v>193</v>
      </c>
      <c r="Q149" s="5"/>
    </row>
    <row r="150" spans="2:17" ht="120" x14ac:dyDescent="0.25">
      <c r="B150" s="1" t="s">
        <v>194</v>
      </c>
      <c r="C150" s="1" t="s">
        <v>14</v>
      </c>
      <c r="D150" s="1"/>
      <c r="E150" s="1" t="s">
        <v>13</v>
      </c>
      <c r="F150" s="1"/>
      <c r="G150" s="2" t="s">
        <v>92</v>
      </c>
      <c r="H150" s="1" t="s">
        <v>92</v>
      </c>
      <c r="I150" s="2"/>
      <c r="J150" s="1"/>
      <c r="K150" s="1"/>
      <c r="L150" s="1" t="s">
        <v>13</v>
      </c>
      <c r="M150" s="2">
        <v>7</v>
      </c>
      <c r="N150" s="1">
        <v>21</v>
      </c>
      <c r="O150" s="1"/>
      <c r="P150" s="2" t="s">
        <v>169</v>
      </c>
      <c r="Q150" s="5"/>
    </row>
    <row r="151" spans="2:17" ht="75" x14ac:dyDescent="0.25">
      <c r="B151" s="1" t="s">
        <v>195</v>
      </c>
      <c r="C151" s="1" t="s">
        <v>14</v>
      </c>
      <c r="D151" s="1" t="s">
        <v>13</v>
      </c>
      <c r="E151" s="1"/>
      <c r="F151" s="1"/>
      <c r="G151" s="2" t="s">
        <v>92</v>
      </c>
      <c r="H151" s="1" t="s">
        <v>92</v>
      </c>
      <c r="I151" s="2"/>
      <c r="J151" s="1"/>
      <c r="K151" s="1" t="s">
        <v>13</v>
      </c>
      <c r="L151" s="1"/>
      <c r="M151" s="2">
        <v>11</v>
      </c>
      <c r="N151" s="1">
        <v>10</v>
      </c>
      <c r="O151" s="1"/>
      <c r="P151" s="2" t="s">
        <v>128</v>
      </c>
      <c r="Q151"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84E58-B530-45D3-A590-812A50AE9C74}">
  <dimension ref="A1:H31"/>
  <sheetViews>
    <sheetView workbookViewId="0">
      <selection activeCell="H22" sqref="H22"/>
    </sheetView>
  </sheetViews>
  <sheetFormatPr baseColWidth="10" defaultRowHeight="15" x14ac:dyDescent="0.25"/>
  <cols>
    <col min="1" max="1" width="13.5703125" customWidth="1"/>
    <col min="2" max="2" width="21.85546875" customWidth="1"/>
    <col min="3" max="3" width="14.42578125" customWidth="1"/>
  </cols>
  <sheetData>
    <row r="1" spans="1:8" ht="49.5" customHeight="1" x14ac:dyDescent="0.25">
      <c r="A1" s="1" t="s">
        <v>196</v>
      </c>
      <c r="B1" s="1" t="s">
        <v>231</v>
      </c>
      <c r="C1" s="1" t="s">
        <v>232</v>
      </c>
    </row>
    <row r="2" spans="1:8" ht="18.75" customHeight="1" x14ac:dyDescent="0.25">
      <c r="A2" s="1" t="s">
        <v>233</v>
      </c>
      <c r="B2" s="1">
        <v>5</v>
      </c>
      <c r="C2" s="1">
        <v>8</v>
      </c>
    </row>
    <row r="3" spans="1:8" ht="18.75" customHeight="1" x14ac:dyDescent="0.25">
      <c r="A3" s="1" t="s">
        <v>234</v>
      </c>
      <c r="B3" s="1">
        <v>2</v>
      </c>
      <c r="C3" s="1">
        <v>13</v>
      </c>
    </row>
    <row r="4" spans="1:8" ht="27.75" customHeight="1" x14ac:dyDescent="0.25">
      <c r="A4" s="1" t="s">
        <v>235</v>
      </c>
      <c r="B4" s="1">
        <v>3</v>
      </c>
      <c r="C4" s="1">
        <v>35</v>
      </c>
    </row>
    <row r="5" spans="1:8" ht="30" x14ac:dyDescent="0.25">
      <c r="A5" s="1" t="s">
        <v>236</v>
      </c>
      <c r="B5" s="1">
        <v>10</v>
      </c>
      <c r="C5" s="1">
        <v>0</v>
      </c>
    </row>
    <row r="6" spans="1:8" ht="30" x14ac:dyDescent="0.25">
      <c r="A6" s="1" t="s">
        <v>237</v>
      </c>
      <c r="B6" s="1">
        <v>18</v>
      </c>
      <c r="C6" s="1">
        <v>56</v>
      </c>
    </row>
    <row r="7" spans="1:8" x14ac:dyDescent="0.25">
      <c r="D7">
        <f>SUM(B2:C6)</f>
        <v>150</v>
      </c>
    </row>
    <row r="10" spans="1:8" x14ac:dyDescent="0.25">
      <c r="F10" t="s">
        <v>240</v>
      </c>
      <c r="G10" t="s">
        <v>241</v>
      </c>
    </row>
    <row r="11" spans="1:8" ht="15.75" thickBot="1" x14ac:dyDescent="0.3">
      <c r="E11" t="s">
        <v>242</v>
      </c>
      <c r="F11">
        <v>7</v>
      </c>
      <c r="G11">
        <v>32</v>
      </c>
    </row>
    <row r="12" spans="1:8" ht="15.75" thickBot="1" x14ac:dyDescent="0.3">
      <c r="B12" s="13">
        <v>1</v>
      </c>
      <c r="E12" t="s">
        <v>220</v>
      </c>
      <c r="F12">
        <v>31</v>
      </c>
      <c r="G12">
        <v>80</v>
      </c>
    </row>
    <row r="13" spans="1:8" ht="15.75" thickBot="1" x14ac:dyDescent="0.3">
      <c r="B13" s="14">
        <v>3</v>
      </c>
      <c r="H13">
        <f>SUM(F11:G12)</f>
        <v>150</v>
      </c>
    </row>
    <row r="14" spans="1:8" ht="15.75" thickBot="1" x14ac:dyDescent="0.3">
      <c r="B14" s="14">
        <v>1</v>
      </c>
      <c r="F14" t="s">
        <v>240</v>
      </c>
      <c r="G14" t="s">
        <v>241</v>
      </c>
    </row>
    <row r="15" spans="1:8" ht="15.75" thickBot="1" x14ac:dyDescent="0.3">
      <c r="B15" s="14">
        <v>2</v>
      </c>
      <c r="E15" t="s">
        <v>243</v>
      </c>
      <c r="F15">
        <v>31</v>
      </c>
      <c r="G15">
        <v>99</v>
      </c>
    </row>
    <row r="16" spans="1:8" ht="15.75" thickBot="1" x14ac:dyDescent="0.3">
      <c r="B16" s="14">
        <v>2</v>
      </c>
      <c r="E16" t="s">
        <v>244</v>
      </c>
      <c r="F16">
        <v>7</v>
      </c>
      <c r="G16">
        <v>13</v>
      </c>
    </row>
    <row r="17" spans="2:8" ht="15.75" thickBot="1" x14ac:dyDescent="0.3">
      <c r="B17" s="14">
        <v>3</v>
      </c>
      <c r="H17">
        <f>SUM(F15:G16)</f>
        <v>150</v>
      </c>
    </row>
    <row r="18" spans="2:8" ht="15.75" thickBot="1" x14ac:dyDescent="0.3">
      <c r="B18" s="14">
        <v>6</v>
      </c>
      <c r="F18" t="s">
        <v>240</v>
      </c>
      <c r="G18" t="s">
        <v>241</v>
      </c>
    </row>
    <row r="19" spans="2:8" ht="15.75" thickBot="1" x14ac:dyDescent="0.3">
      <c r="B19" s="14">
        <v>7</v>
      </c>
      <c r="E19" t="s">
        <v>245</v>
      </c>
      <c r="F19">
        <v>28</v>
      </c>
      <c r="G19">
        <v>97</v>
      </c>
    </row>
    <row r="20" spans="2:8" ht="15.75" thickBot="1" x14ac:dyDescent="0.3">
      <c r="B20" s="14">
        <v>1</v>
      </c>
      <c r="E20" t="s">
        <v>246</v>
      </c>
      <c r="F20">
        <v>10</v>
      </c>
      <c r="G20">
        <v>15</v>
      </c>
    </row>
    <row r="21" spans="2:8" ht="15.75" thickBot="1" x14ac:dyDescent="0.3">
      <c r="B21" s="14">
        <v>1</v>
      </c>
      <c r="H21">
        <f>SUM(F19:G20)</f>
        <v>150</v>
      </c>
    </row>
    <row r="22" spans="2:8" ht="15.75" thickBot="1" x14ac:dyDescent="0.3">
      <c r="B22" s="14">
        <v>1</v>
      </c>
    </row>
    <row r="23" spans="2:8" ht="15.75" thickBot="1" x14ac:dyDescent="0.3">
      <c r="B23" s="14">
        <v>1</v>
      </c>
    </row>
    <row r="24" spans="2:8" ht="15.75" thickBot="1" x14ac:dyDescent="0.3">
      <c r="B24" s="14">
        <v>1</v>
      </c>
    </row>
    <row r="25" spans="2:8" ht="15.75" thickBot="1" x14ac:dyDescent="0.3">
      <c r="B25" s="14">
        <v>1</v>
      </c>
    </row>
    <row r="26" spans="2:8" ht="15.75" thickBot="1" x14ac:dyDescent="0.3">
      <c r="B26" s="14">
        <v>2</v>
      </c>
    </row>
    <row r="27" spans="2:8" ht="15.75" thickBot="1" x14ac:dyDescent="0.3">
      <c r="B27" s="14">
        <v>1</v>
      </c>
    </row>
    <row r="28" spans="2:8" ht="15.75" thickBot="1" x14ac:dyDescent="0.3">
      <c r="B28" s="14">
        <v>1</v>
      </c>
    </row>
    <row r="29" spans="2:8" ht="15.75" thickBot="1" x14ac:dyDescent="0.3">
      <c r="B29" s="14">
        <v>3</v>
      </c>
    </row>
    <row r="31" spans="2:8" x14ac:dyDescent="0.25">
      <c r="B31">
        <f>SUM(B12:B30)</f>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D7B0-D7C2-4D7D-B3CE-3CF4D5C6013C}">
  <dimension ref="A1:L45"/>
  <sheetViews>
    <sheetView topLeftCell="A24" workbookViewId="0">
      <selection activeCell="C40" sqref="C40:C44"/>
    </sheetView>
  </sheetViews>
  <sheetFormatPr baseColWidth="10" defaultRowHeight="15" x14ac:dyDescent="0.25"/>
  <sheetData>
    <row r="1" spans="1:12" ht="45" x14ac:dyDescent="0.25">
      <c r="A1" s="1" t="s">
        <v>196</v>
      </c>
      <c r="B1" s="1" t="s">
        <v>197</v>
      </c>
      <c r="C1" s="1" t="s">
        <v>198</v>
      </c>
      <c r="D1" s="1" t="s">
        <v>199</v>
      </c>
      <c r="E1" s="1" t="s">
        <v>200</v>
      </c>
      <c r="H1" s="1" t="s">
        <v>196</v>
      </c>
      <c r="I1" s="1" t="s">
        <v>213</v>
      </c>
      <c r="J1" s="1" t="s">
        <v>214</v>
      </c>
      <c r="K1" s="1"/>
      <c r="L1" s="1"/>
    </row>
    <row r="2" spans="1:12" x14ac:dyDescent="0.25">
      <c r="A2" s="1" t="s">
        <v>201</v>
      </c>
      <c r="B2" s="1">
        <v>130</v>
      </c>
      <c r="C2" s="1">
        <v>20</v>
      </c>
      <c r="D2" s="1">
        <v>0</v>
      </c>
      <c r="E2" s="1">
        <v>0</v>
      </c>
      <c r="H2" s="1" t="s">
        <v>201</v>
      </c>
      <c r="I2" s="1">
        <v>130</v>
      </c>
      <c r="J2" s="1">
        <v>20</v>
      </c>
      <c r="K2" s="1"/>
      <c r="L2" s="1"/>
    </row>
    <row r="3" spans="1:12" x14ac:dyDescent="0.25">
      <c r="A3" s="1" t="s">
        <v>202</v>
      </c>
      <c r="B3" s="1">
        <v>0</v>
      </c>
      <c r="C3" s="1">
        <v>0</v>
      </c>
      <c r="D3" s="1">
        <v>125</v>
      </c>
      <c r="E3" s="1">
        <v>25</v>
      </c>
      <c r="H3" s="1" t="s">
        <v>202</v>
      </c>
      <c r="I3" s="1">
        <v>125</v>
      </c>
      <c r="J3" s="1">
        <v>25</v>
      </c>
      <c r="K3" s="1"/>
      <c r="L3" s="1"/>
    </row>
    <row r="4" spans="1:12" ht="30" x14ac:dyDescent="0.25">
      <c r="A4" s="1" t="s">
        <v>203</v>
      </c>
      <c r="B4" s="1">
        <v>1</v>
      </c>
      <c r="C4" s="1">
        <v>12</v>
      </c>
      <c r="D4" s="1">
        <v>0</v>
      </c>
      <c r="E4" s="1">
        <v>0</v>
      </c>
    </row>
    <row r="5" spans="1:12" ht="30" x14ac:dyDescent="0.25">
      <c r="A5" s="1" t="s">
        <v>204</v>
      </c>
      <c r="B5" s="1">
        <v>0</v>
      </c>
      <c r="C5" s="1">
        <v>0</v>
      </c>
      <c r="D5" s="1">
        <v>3</v>
      </c>
      <c r="E5" s="1">
        <v>10</v>
      </c>
    </row>
    <row r="6" spans="1:12" ht="30" x14ac:dyDescent="0.25">
      <c r="A6" s="1" t="s">
        <v>205</v>
      </c>
      <c r="B6" s="1">
        <v>13</v>
      </c>
      <c r="C6" s="1">
        <v>2</v>
      </c>
      <c r="D6" s="1">
        <v>0</v>
      </c>
      <c r="E6" s="1">
        <v>0</v>
      </c>
    </row>
    <row r="7" spans="1:12" ht="30" x14ac:dyDescent="0.25">
      <c r="A7" s="1" t="s">
        <v>206</v>
      </c>
      <c r="B7" s="1">
        <v>0</v>
      </c>
      <c r="C7" s="1">
        <v>0</v>
      </c>
      <c r="D7" s="1">
        <v>13</v>
      </c>
      <c r="E7" s="1">
        <v>2</v>
      </c>
    </row>
    <row r="8" spans="1:12" ht="60" x14ac:dyDescent="0.25">
      <c r="A8" s="1" t="s">
        <v>207</v>
      </c>
      <c r="B8" s="1">
        <v>39</v>
      </c>
      <c r="C8" s="1">
        <v>0</v>
      </c>
      <c r="D8" s="1">
        <v>0</v>
      </c>
      <c r="E8" s="1">
        <v>0</v>
      </c>
    </row>
    <row r="9" spans="1:12" ht="60" x14ac:dyDescent="0.25">
      <c r="A9" s="1" t="s">
        <v>208</v>
      </c>
      <c r="B9" s="1">
        <v>0</v>
      </c>
      <c r="C9" s="1">
        <v>0</v>
      </c>
      <c r="D9" s="1">
        <v>39</v>
      </c>
      <c r="E9" s="1">
        <v>0</v>
      </c>
    </row>
    <row r="10" spans="1:12" ht="45" x14ac:dyDescent="0.25">
      <c r="A10" s="1" t="s">
        <v>209</v>
      </c>
      <c r="B10" s="1">
        <v>9</v>
      </c>
      <c r="C10" s="1">
        <v>1</v>
      </c>
      <c r="D10" s="1">
        <v>0</v>
      </c>
      <c r="E10" s="1">
        <v>0</v>
      </c>
    </row>
    <row r="11" spans="1:12" ht="45" x14ac:dyDescent="0.25">
      <c r="A11" s="1" t="s">
        <v>210</v>
      </c>
      <c r="B11" s="1">
        <v>0</v>
      </c>
      <c r="C11" s="1">
        <v>0</v>
      </c>
      <c r="D11" s="1">
        <v>7</v>
      </c>
      <c r="E11" s="1">
        <v>3</v>
      </c>
    </row>
    <row r="12" spans="1:12" ht="30" x14ac:dyDescent="0.25">
      <c r="A12" s="1" t="s">
        <v>211</v>
      </c>
      <c r="B12" s="1">
        <v>68</v>
      </c>
      <c r="C12" s="1">
        <v>5</v>
      </c>
      <c r="D12" s="1">
        <v>0</v>
      </c>
      <c r="E12" s="1">
        <v>0</v>
      </c>
    </row>
    <row r="13" spans="1:12" ht="30" x14ac:dyDescent="0.25">
      <c r="A13" s="1" t="s">
        <v>212</v>
      </c>
      <c r="B13" s="1">
        <v>0</v>
      </c>
      <c r="C13" s="1">
        <v>0</v>
      </c>
      <c r="D13" s="1">
        <v>63</v>
      </c>
      <c r="E13" s="1">
        <v>10</v>
      </c>
    </row>
    <row r="14" spans="1:12" x14ac:dyDescent="0.25">
      <c r="A14" s="1"/>
      <c r="B14" s="1"/>
      <c r="C14" s="1"/>
      <c r="D14" s="1"/>
      <c r="E14" s="1"/>
    </row>
    <row r="15" spans="1:12" x14ac:dyDescent="0.25">
      <c r="A15" s="1"/>
      <c r="B15" s="1"/>
      <c r="C15" s="1"/>
      <c r="D15" s="1"/>
      <c r="E15" s="1"/>
    </row>
    <row r="16" spans="1:12" x14ac:dyDescent="0.25">
      <c r="A16" s="1"/>
      <c r="B16" s="1"/>
      <c r="C16" s="1"/>
      <c r="D16" s="1"/>
      <c r="E16" s="1"/>
    </row>
    <row r="17" spans="1:6" ht="45" x14ac:dyDescent="0.25">
      <c r="B17" s="1" t="s">
        <v>197</v>
      </c>
      <c r="C17" s="1" t="s">
        <v>198</v>
      </c>
    </row>
    <row r="18" spans="1:6" ht="30" x14ac:dyDescent="0.25">
      <c r="A18" s="1" t="s">
        <v>203</v>
      </c>
      <c r="B18" s="1">
        <v>1</v>
      </c>
      <c r="C18" s="1">
        <v>12</v>
      </c>
      <c r="D18" s="1"/>
      <c r="E18" s="1"/>
    </row>
    <row r="19" spans="1:6" ht="30" x14ac:dyDescent="0.25">
      <c r="A19" s="1" t="s">
        <v>205</v>
      </c>
      <c r="B19" s="1">
        <v>13</v>
      </c>
      <c r="C19" s="1">
        <v>2</v>
      </c>
      <c r="D19" s="1"/>
      <c r="E19" s="1"/>
    </row>
    <row r="20" spans="1:6" ht="60" x14ac:dyDescent="0.25">
      <c r="A20" s="1" t="s">
        <v>207</v>
      </c>
      <c r="B20" s="1">
        <v>39</v>
      </c>
      <c r="C20" s="1">
        <v>0</v>
      </c>
      <c r="D20" s="1"/>
      <c r="E20" s="1"/>
    </row>
    <row r="21" spans="1:6" ht="45" x14ac:dyDescent="0.25">
      <c r="A21" s="1" t="s">
        <v>209</v>
      </c>
      <c r="B21" s="1">
        <v>9</v>
      </c>
      <c r="C21" s="1">
        <v>1</v>
      </c>
      <c r="D21" s="1"/>
      <c r="E21" s="1"/>
    </row>
    <row r="22" spans="1:6" ht="30" x14ac:dyDescent="0.25">
      <c r="A22" s="1" t="s">
        <v>211</v>
      </c>
      <c r="B22" s="1">
        <v>68</v>
      </c>
      <c r="C22" s="1">
        <v>5</v>
      </c>
      <c r="D22" s="1"/>
      <c r="E22" s="1"/>
    </row>
    <row r="23" spans="1:6" x14ac:dyDescent="0.25">
      <c r="F23">
        <f>SUM(B18:E22)</f>
        <v>150</v>
      </c>
    </row>
    <row r="26" spans="1:6" ht="45" x14ac:dyDescent="0.25">
      <c r="B26" s="1" t="s">
        <v>199</v>
      </c>
      <c r="C26" s="1" t="s">
        <v>200</v>
      </c>
    </row>
    <row r="27" spans="1:6" ht="30" x14ac:dyDescent="0.25">
      <c r="A27" s="1" t="s">
        <v>204</v>
      </c>
      <c r="B27" s="1">
        <v>3</v>
      </c>
      <c r="C27" s="1">
        <v>10</v>
      </c>
      <c r="D27" s="1"/>
      <c r="E27" s="1"/>
    </row>
    <row r="28" spans="1:6" ht="30" x14ac:dyDescent="0.25">
      <c r="A28" s="1" t="s">
        <v>206</v>
      </c>
      <c r="B28" s="1">
        <v>13</v>
      </c>
      <c r="C28" s="1">
        <v>2</v>
      </c>
      <c r="D28" s="1"/>
      <c r="E28" s="1"/>
    </row>
    <row r="29" spans="1:6" ht="60" x14ac:dyDescent="0.25">
      <c r="A29" s="1" t="s">
        <v>208</v>
      </c>
      <c r="B29" s="1">
        <v>39</v>
      </c>
      <c r="C29" s="1">
        <v>0</v>
      </c>
      <c r="D29" s="1"/>
      <c r="E29" s="1"/>
    </row>
    <row r="30" spans="1:6" ht="45" x14ac:dyDescent="0.25">
      <c r="A30" s="1" t="s">
        <v>210</v>
      </c>
      <c r="B30" s="1">
        <v>7</v>
      </c>
      <c r="C30" s="1">
        <v>3</v>
      </c>
      <c r="D30" s="1"/>
      <c r="E30" s="1"/>
    </row>
    <row r="31" spans="1:6" ht="30" x14ac:dyDescent="0.25">
      <c r="A31" s="1" t="s">
        <v>212</v>
      </c>
      <c r="B31" s="1">
        <v>63</v>
      </c>
      <c r="C31" s="1">
        <v>10</v>
      </c>
      <c r="D31" s="1"/>
      <c r="E31" s="1"/>
    </row>
    <row r="32" spans="1:6" x14ac:dyDescent="0.25">
      <c r="F32">
        <f>SUM(B27:E31)</f>
        <v>150</v>
      </c>
    </row>
    <row r="33" spans="1:4" x14ac:dyDescent="0.25">
      <c r="B33" t="s">
        <v>218</v>
      </c>
      <c r="C33" t="s">
        <v>216</v>
      </c>
    </row>
    <row r="34" spans="1:4" x14ac:dyDescent="0.25">
      <c r="A34" t="s">
        <v>215</v>
      </c>
      <c r="B34">
        <v>2</v>
      </c>
      <c r="C34">
        <v>18</v>
      </c>
    </row>
    <row r="35" spans="1:4" x14ac:dyDescent="0.25">
      <c r="A35" t="s">
        <v>217</v>
      </c>
      <c r="B35">
        <v>5</v>
      </c>
      <c r="C35">
        <v>68</v>
      </c>
    </row>
    <row r="36" spans="1:4" x14ac:dyDescent="0.25">
      <c r="A36" t="s">
        <v>216</v>
      </c>
      <c r="B36">
        <v>0</v>
      </c>
      <c r="C36">
        <v>57</v>
      </c>
    </row>
    <row r="37" spans="1:4" x14ac:dyDescent="0.25">
      <c r="D37">
        <f>SUM(B34:C36)</f>
        <v>150</v>
      </c>
    </row>
    <row r="39" spans="1:4" x14ac:dyDescent="0.25">
      <c r="B39" t="s">
        <v>219</v>
      </c>
      <c r="C39" t="s">
        <v>220</v>
      </c>
    </row>
    <row r="40" spans="1:4" x14ac:dyDescent="0.25">
      <c r="A40" t="s">
        <v>11</v>
      </c>
      <c r="B40">
        <v>12</v>
      </c>
      <c r="C40">
        <v>61</v>
      </c>
      <c r="D40">
        <f>SUM(B40:C40)</f>
        <v>73</v>
      </c>
    </row>
    <row r="41" spans="1:4" x14ac:dyDescent="0.25">
      <c r="A41" t="s">
        <v>76</v>
      </c>
      <c r="B41">
        <v>1</v>
      </c>
      <c r="C41">
        <v>9</v>
      </c>
      <c r="D41">
        <f t="shared" ref="D41:D44" si="0">SUM(B41:C41)</f>
        <v>10</v>
      </c>
    </row>
    <row r="42" spans="1:4" x14ac:dyDescent="0.25">
      <c r="A42" t="s">
        <v>88</v>
      </c>
      <c r="B42">
        <v>19</v>
      </c>
      <c r="C42">
        <v>20</v>
      </c>
      <c r="D42">
        <f t="shared" si="0"/>
        <v>39</v>
      </c>
    </row>
    <row r="43" spans="1:4" x14ac:dyDescent="0.25">
      <c r="A43" t="s">
        <v>17</v>
      </c>
      <c r="B43">
        <v>0</v>
      </c>
      <c r="C43">
        <v>15</v>
      </c>
      <c r="D43">
        <f t="shared" si="0"/>
        <v>15</v>
      </c>
    </row>
    <row r="44" spans="1:4" x14ac:dyDescent="0.25">
      <c r="A44" t="s">
        <v>221</v>
      </c>
      <c r="B44">
        <v>0</v>
      </c>
      <c r="C44">
        <v>13</v>
      </c>
      <c r="D44">
        <f t="shared" si="0"/>
        <v>13</v>
      </c>
    </row>
    <row r="45" spans="1:4" x14ac:dyDescent="0.25">
      <c r="D45">
        <f>SUM(B40:C44)</f>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D2C8-1269-4D42-B7E1-D46D29E74BC6}">
  <dimension ref="A1:W153"/>
  <sheetViews>
    <sheetView topLeftCell="A144" workbookViewId="0">
      <selection activeCell="E153" sqref="E153"/>
    </sheetView>
  </sheetViews>
  <sheetFormatPr baseColWidth="10" defaultRowHeight="15" x14ac:dyDescent="0.25"/>
  <cols>
    <col min="5" max="5" width="11.42578125" customWidth="1"/>
  </cols>
  <sheetData>
    <row r="1" spans="1:22" ht="30" x14ac:dyDescent="0.25">
      <c r="A1" s="1" t="s">
        <v>17</v>
      </c>
      <c r="B1" s="1"/>
      <c r="C1" s="1"/>
      <c r="D1" s="1"/>
      <c r="E1" s="2">
        <v>4</v>
      </c>
      <c r="F1" s="1">
        <v>9</v>
      </c>
      <c r="G1" s="2" t="s">
        <v>15</v>
      </c>
    </row>
    <row r="2" spans="1:22" x14ac:dyDescent="0.25">
      <c r="A2" s="1" t="s">
        <v>14</v>
      </c>
      <c r="B2" s="1"/>
      <c r="C2" s="1"/>
      <c r="D2" s="1" t="s">
        <v>13</v>
      </c>
      <c r="E2" s="2">
        <v>6</v>
      </c>
      <c r="F2" s="1">
        <v>3</v>
      </c>
      <c r="G2" s="2" t="s">
        <v>15</v>
      </c>
    </row>
    <row r="3" spans="1:22" x14ac:dyDescent="0.25">
      <c r="A3" s="1" t="s">
        <v>14</v>
      </c>
      <c r="B3" s="1" t="s">
        <v>13</v>
      </c>
      <c r="C3" s="1"/>
      <c r="D3" s="1"/>
      <c r="E3" s="2">
        <v>10</v>
      </c>
      <c r="F3" s="1">
        <v>7</v>
      </c>
      <c r="G3" s="2" t="s">
        <v>15</v>
      </c>
    </row>
    <row r="4" spans="1:22" x14ac:dyDescent="0.25">
      <c r="A4" s="1" t="s">
        <v>14</v>
      </c>
      <c r="B4" s="1" t="s">
        <v>13</v>
      </c>
      <c r="C4" s="1"/>
      <c r="D4" s="1"/>
      <c r="E4" s="2">
        <v>10</v>
      </c>
      <c r="F4" s="1">
        <v>8</v>
      </c>
      <c r="G4" s="2" t="s">
        <v>16</v>
      </c>
      <c r="I4" t="s">
        <v>237</v>
      </c>
      <c r="L4" t="s">
        <v>247</v>
      </c>
    </row>
    <row r="5" spans="1:22" x14ac:dyDescent="0.25">
      <c r="A5" s="1" t="s">
        <v>14</v>
      </c>
      <c r="B5" s="1" t="s">
        <v>13</v>
      </c>
      <c r="E5" s="5">
        <v>9</v>
      </c>
      <c r="F5" s="1">
        <v>14</v>
      </c>
      <c r="G5" s="5" t="s">
        <v>15</v>
      </c>
      <c r="I5" s="2">
        <v>10</v>
      </c>
      <c r="J5" s="1">
        <v>7</v>
      </c>
      <c r="L5" s="5">
        <v>3</v>
      </c>
      <c r="M5">
        <v>11</v>
      </c>
    </row>
    <row r="6" spans="1:22" x14ac:dyDescent="0.25">
      <c r="A6" s="1" t="s">
        <v>14</v>
      </c>
      <c r="B6" t="s">
        <v>13</v>
      </c>
      <c r="E6" s="5">
        <v>8</v>
      </c>
      <c r="F6" s="1">
        <v>7</v>
      </c>
      <c r="G6" s="5" t="s">
        <v>16</v>
      </c>
      <c r="I6" s="2">
        <v>10</v>
      </c>
      <c r="J6" s="1">
        <v>8</v>
      </c>
      <c r="L6" s="5">
        <v>4</v>
      </c>
      <c r="M6">
        <v>2</v>
      </c>
      <c r="O6" t="s">
        <v>248</v>
      </c>
      <c r="R6" t="s">
        <v>249</v>
      </c>
      <c r="U6" t="s">
        <v>25</v>
      </c>
    </row>
    <row r="7" spans="1:22" x14ac:dyDescent="0.25">
      <c r="A7" s="1" t="s">
        <v>14</v>
      </c>
      <c r="D7" t="s">
        <v>13</v>
      </c>
      <c r="E7" s="5">
        <v>9</v>
      </c>
      <c r="F7" s="1">
        <v>14</v>
      </c>
      <c r="G7" s="5" t="s">
        <v>16</v>
      </c>
      <c r="I7" s="5">
        <v>9</v>
      </c>
      <c r="J7" s="1">
        <v>14</v>
      </c>
      <c r="L7" s="5">
        <v>12</v>
      </c>
      <c r="M7">
        <v>12</v>
      </c>
      <c r="O7" s="2">
        <v>6</v>
      </c>
      <c r="P7" s="1">
        <v>3</v>
      </c>
      <c r="R7" s="2">
        <v>4</v>
      </c>
      <c r="S7" s="1">
        <v>9</v>
      </c>
      <c r="U7" s="5">
        <v>1</v>
      </c>
      <c r="V7">
        <v>3</v>
      </c>
    </row>
    <row r="8" spans="1:22" x14ac:dyDescent="0.25">
      <c r="A8" s="1" t="s">
        <v>14</v>
      </c>
      <c r="D8" t="s">
        <v>13</v>
      </c>
      <c r="E8" s="5">
        <v>9</v>
      </c>
      <c r="F8" s="1">
        <v>9</v>
      </c>
      <c r="G8" s="5" t="s">
        <v>15</v>
      </c>
      <c r="I8" s="5">
        <v>8</v>
      </c>
      <c r="J8" s="1">
        <v>7</v>
      </c>
      <c r="L8" s="5">
        <v>23</v>
      </c>
      <c r="M8">
        <v>31</v>
      </c>
      <c r="O8" s="5">
        <v>9</v>
      </c>
      <c r="P8" s="1">
        <v>14</v>
      </c>
      <c r="R8" s="5">
        <v>14</v>
      </c>
      <c r="S8">
        <v>10</v>
      </c>
      <c r="U8" s="5">
        <v>2</v>
      </c>
      <c r="V8">
        <v>6</v>
      </c>
    </row>
    <row r="9" spans="1:22" x14ac:dyDescent="0.25">
      <c r="A9" s="1" t="s">
        <v>14</v>
      </c>
      <c r="D9" t="s">
        <v>13</v>
      </c>
      <c r="E9" s="5">
        <v>22</v>
      </c>
      <c r="F9" s="1">
        <v>8</v>
      </c>
      <c r="G9" s="5" t="s">
        <v>15</v>
      </c>
      <c r="I9" s="5">
        <v>11</v>
      </c>
      <c r="J9" s="1">
        <v>6</v>
      </c>
      <c r="L9" s="5">
        <v>4</v>
      </c>
      <c r="M9">
        <v>17</v>
      </c>
      <c r="O9" s="5">
        <v>9</v>
      </c>
      <c r="P9" s="1">
        <v>9</v>
      </c>
      <c r="R9" s="5">
        <v>11</v>
      </c>
      <c r="S9">
        <v>4</v>
      </c>
      <c r="U9" s="5">
        <v>6</v>
      </c>
      <c r="V9">
        <v>15</v>
      </c>
    </row>
    <row r="10" spans="1:22" x14ac:dyDescent="0.25">
      <c r="A10" s="1" t="s">
        <v>14</v>
      </c>
      <c r="B10" t="s">
        <v>13</v>
      </c>
      <c r="E10" s="5">
        <v>11</v>
      </c>
      <c r="F10" s="1">
        <v>6</v>
      </c>
      <c r="G10" s="5" t="s">
        <v>15</v>
      </c>
      <c r="I10" s="5">
        <v>14</v>
      </c>
      <c r="J10">
        <v>9</v>
      </c>
      <c r="L10" s="2">
        <v>8</v>
      </c>
      <c r="M10" s="1">
        <v>7</v>
      </c>
      <c r="O10" s="5">
        <v>22</v>
      </c>
      <c r="P10" s="1">
        <v>8</v>
      </c>
      <c r="R10" s="5">
        <v>8</v>
      </c>
      <c r="S10">
        <v>23</v>
      </c>
      <c r="U10" s="5">
        <v>3</v>
      </c>
      <c r="V10">
        <v>6</v>
      </c>
    </row>
    <row r="11" spans="1:22" x14ac:dyDescent="0.25">
      <c r="A11" s="1" t="s">
        <v>14</v>
      </c>
      <c r="B11" t="s">
        <v>13</v>
      </c>
      <c r="E11" s="5">
        <v>14</v>
      </c>
      <c r="F11">
        <v>9</v>
      </c>
      <c r="G11" s="5" t="s">
        <v>15</v>
      </c>
      <c r="I11" s="5">
        <v>7</v>
      </c>
      <c r="J11">
        <v>10</v>
      </c>
      <c r="L11" s="2">
        <v>13</v>
      </c>
      <c r="M11" s="1">
        <v>15</v>
      </c>
      <c r="O11" s="5">
        <v>6</v>
      </c>
      <c r="P11" s="1">
        <v>3</v>
      </c>
      <c r="R11" s="5">
        <v>7</v>
      </c>
      <c r="S11">
        <v>9</v>
      </c>
      <c r="U11" s="5">
        <v>5</v>
      </c>
      <c r="V11">
        <v>17</v>
      </c>
    </row>
    <row r="12" spans="1:22" x14ac:dyDescent="0.25">
      <c r="A12" s="1" t="s">
        <v>14</v>
      </c>
      <c r="D12" t="s">
        <v>13</v>
      </c>
      <c r="E12" s="5">
        <v>6</v>
      </c>
      <c r="F12" s="1">
        <v>3</v>
      </c>
      <c r="G12" s="5" t="s">
        <v>15</v>
      </c>
      <c r="I12" s="5">
        <v>1</v>
      </c>
      <c r="J12">
        <v>1</v>
      </c>
      <c r="L12" s="2">
        <v>3</v>
      </c>
      <c r="M12" s="1">
        <v>5</v>
      </c>
      <c r="O12" s="5">
        <v>15</v>
      </c>
      <c r="P12">
        <v>23</v>
      </c>
      <c r="R12" s="5">
        <v>8</v>
      </c>
      <c r="S12">
        <v>8</v>
      </c>
      <c r="U12" s="5">
        <v>4</v>
      </c>
      <c r="V12">
        <v>2</v>
      </c>
    </row>
    <row r="13" spans="1:22" x14ac:dyDescent="0.25">
      <c r="A13" s="1" t="s">
        <v>14</v>
      </c>
      <c r="D13" t="s">
        <v>13</v>
      </c>
      <c r="E13" s="5">
        <v>15</v>
      </c>
      <c r="F13">
        <v>23</v>
      </c>
      <c r="G13" s="5" t="s">
        <v>16</v>
      </c>
      <c r="I13" s="5">
        <v>5</v>
      </c>
      <c r="J13">
        <v>12</v>
      </c>
      <c r="L13" s="2">
        <v>10</v>
      </c>
      <c r="M13" s="1">
        <v>4</v>
      </c>
      <c r="O13" s="5">
        <v>14</v>
      </c>
      <c r="P13">
        <v>13</v>
      </c>
      <c r="R13" s="5">
        <v>6</v>
      </c>
      <c r="S13">
        <v>8</v>
      </c>
      <c r="U13" s="5">
        <v>4</v>
      </c>
      <c r="V13">
        <v>6</v>
      </c>
    </row>
    <row r="14" spans="1:22" x14ac:dyDescent="0.25">
      <c r="A14" s="1" t="s">
        <v>14</v>
      </c>
      <c r="B14" t="s">
        <v>13</v>
      </c>
      <c r="E14" s="5">
        <v>7</v>
      </c>
      <c r="F14">
        <v>10</v>
      </c>
      <c r="G14" s="5" t="s">
        <v>16</v>
      </c>
      <c r="I14" s="5">
        <v>7</v>
      </c>
      <c r="J14">
        <v>6</v>
      </c>
      <c r="L14" s="2">
        <v>7</v>
      </c>
      <c r="M14" s="1">
        <v>21</v>
      </c>
      <c r="O14" s="5">
        <v>16</v>
      </c>
      <c r="P14">
        <v>18</v>
      </c>
      <c r="R14" s="5">
        <v>15</v>
      </c>
      <c r="S14">
        <v>22</v>
      </c>
      <c r="U14" s="2">
        <v>1</v>
      </c>
      <c r="V14" s="1">
        <v>17</v>
      </c>
    </row>
    <row r="15" spans="1:22" x14ac:dyDescent="0.25">
      <c r="A15" s="1" t="s">
        <v>14</v>
      </c>
      <c r="B15" t="s">
        <v>13</v>
      </c>
      <c r="E15" s="5">
        <v>1</v>
      </c>
      <c r="F15">
        <v>1</v>
      </c>
      <c r="G15" s="5" t="s">
        <v>15</v>
      </c>
      <c r="I15" s="5">
        <v>10</v>
      </c>
      <c r="J15">
        <v>7</v>
      </c>
      <c r="O15" s="5">
        <v>5</v>
      </c>
      <c r="P15">
        <v>9</v>
      </c>
      <c r="R15" s="5">
        <v>6</v>
      </c>
      <c r="S15">
        <v>5</v>
      </c>
      <c r="U15" s="2">
        <v>1</v>
      </c>
      <c r="V15" s="1">
        <v>3</v>
      </c>
    </row>
    <row r="16" spans="1:22" x14ac:dyDescent="0.25">
      <c r="A16" s="1" t="s">
        <v>14</v>
      </c>
      <c r="B16" t="s">
        <v>13</v>
      </c>
      <c r="E16" s="5">
        <v>5</v>
      </c>
      <c r="F16">
        <v>12</v>
      </c>
      <c r="G16" s="5" t="s">
        <v>16</v>
      </c>
      <c r="I16" s="5">
        <v>4</v>
      </c>
      <c r="J16">
        <v>7</v>
      </c>
      <c r="L16">
        <f>AVERAGE(L5:L15)</f>
        <v>8.6999999999999993</v>
      </c>
      <c r="M16">
        <f>AVERAGE(M5:M15)</f>
        <v>12.5</v>
      </c>
      <c r="O16" s="5">
        <v>4</v>
      </c>
      <c r="P16">
        <v>21</v>
      </c>
      <c r="R16" s="5">
        <v>4</v>
      </c>
      <c r="S16">
        <v>3</v>
      </c>
      <c r="U16" s="2">
        <v>1</v>
      </c>
      <c r="V16" s="1">
        <v>2</v>
      </c>
    </row>
    <row r="17" spans="1:22" ht="30" x14ac:dyDescent="0.25">
      <c r="A17" s="1" t="s">
        <v>17</v>
      </c>
      <c r="E17" s="5">
        <v>14</v>
      </c>
      <c r="F17">
        <v>10</v>
      </c>
      <c r="G17" s="5" t="s">
        <v>16</v>
      </c>
      <c r="I17" s="5">
        <v>19</v>
      </c>
      <c r="J17">
        <v>7</v>
      </c>
      <c r="L17">
        <f>_xlfn.STDEV.S(L5:L14)</f>
        <v>6.2191460649978128</v>
      </c>
      <c r="M17">
        <f>_xlfn.STDEV.S(M5:M14)</f>
        <v>8.8975652100260927</v>
      </c>
      <c r="O17" s="5">
        <v>12</v>
      </c>
      <c r="P17">
        <v>11</v>
      </c>
      <c r="R17" s="2">
        <v>5</v>
      </c>
      <c r="S17" s="1">
        <v>7</v>
      </c>
      <c r="U17" s="2">
        <v>3</v>
      </c>
      <c r="V17" s="1">
        <v>34</v>
      </c>
    </row>
    <row r="18" spans="1:22" x14ac:dyDescent="0.25">
      <c r="A18" s="1" t="s">
        <v>25</v>
      </c>
      <c r="E18" s="5">
        <v>1</v>
      </c>
      <c r="F18">
        <v>3</v>
      </c>
      <c r="G18" s="5" t="s">
        <v>16</v>
      </c>
      <c r="I18" s="5">
        <v>3</v>
      </c>
      <c r="J18">
        <v>25</v>
      </c>
      <c r="O18" s="5">
        <v>6</v>
      </c>
      <c r="P18">
        <v>7</v>
      </c>
      <c r="R18" s="2">
        <v>12</v>
      </c>
      <c r="S18" s="1">
        <v>12</v>
      </c>
      <c r="U18" s="2">
        <v>1</v>
      </c>
      <c r="V18" s="1">
        <v>1</v>
      </c>
    </row>
    <row r="19" spans="1:22" x14ac:dyDescent="0.25">
      <c r="A19" s="1" t="s">
        <v>14</v>
      </c>
      <c r="B19" t="s">
        <v>13</v>
      </c>
      <c r="E19" s="5">
        <v>7</v>
      </c>
      <c r="F19">
        <v>6</v>
      </c>
      <c r="G19" s="5" t="s">
        <v>16</v>
      </c>
      <c r="I19" s="5">
        <v>2</v>
      </c>
      <c r="J19">
        <v>3</v>
      </c>
      <c r="O19" s="5">
        <v>5</v>
      </c>
      <c r="P19">
        <v>13</v>
      </c>
      <c r="R19" s="2">
        <v>14</v>
      </c>
      <c r="S19" s="1">
        <v>10</v>
      </c>
      <c r="U19" s="2">
        <v>4</v>
      </c>
      <c r="V19" s="1">
        <v>5</v>
      </c>
    </row>
    <row r="20" spans="1:22" x14ac:dyDescent="0.25">
      <c r="A20" s="1" t="s">
        <v>14</v>
      </c>
      <c r="D20" t="s">
        <v>13</v>
      </c>
      <c r="E20" s="5">
        <v>14</v>
      </c>
      <c r="F20">
        <v>13</v>
      </c>
      <c r="G20" s="5" t="s">
        <v>15</v>
      </c>
      <c r="I20" s="5">
        <v>2</v>
      </c>
      <c r="J20">
        <v>6</v>
      </c>
      <c r="O20" s="5">
        <v>15</v>
      </c>
      <c r="P20">
        <v>8</v>
      </c>
      <c r="R20" s="2">
        <v>3</v>
      </c>
      <c r="S20" s="1">
        <v>3</v>
      </c>
    </row>
    <row r="21" spans="1:22" ht="30" x14ac:dyDescent="0.25">
      <c r="A21" s="1" t="s">
        <v>17</v>
      </c>
      <c r="E21" s="5">
        <v>11</v>
      </c>
      <c r="F21">
        <v>4</v>
      </c>
      <c r="G21" s="5" t="s">
        <v>16</v>
      </c>
      <c r="I21" s="5">
        <v>17</v>
      </c>
      <c r="J21">
        <v>11</v>
      </c>
      <c r="O21" s="5">
        <v>14</v>
      </c>
      <c r="P21">
        <v>25</v>
      </c>
      <c r="R21" s="2">
        <v>11</v>
      </c>
      <c r="S21" s="1">
        <v>19</v>
      </c>
      <c r="T21" s="1"/>
      <c r="U21">
        <f>AVERAGE(U7:U20)</f>
        <v>2.7692307692307692</v>
      </c>
      <c r="V21">
        <f>AVERAGE(V7:V20)</f>
        <v>9</v>
      </c>
    </row>
    <row r="22" spans="1:22" x14ac:dyDescent="0.25">
      <c r="A22" s="1" t="s">
        <v>14</v>
      </c>
      <c r="D22" t="s">
        <v>13</v>
      </c>
      <c r="E22" s="5">
        <v>16</v>
      </c>
      <c r="F22">
        <v>18</v>
      </c>
      <c r="G22" s="5" t="s">
        <v>16</v>
      </c>
      <c r="I22" s="5">
        <v>5</v>
      </c>
      <c r="J22">
        <v>4</v>
      </c>
      <c r="O22" s="5">
        <v>8</v>
      </c>
      <c r="P22">
        <v>14</v>
      </c>
      <c r="S22" s="5"/>
      <c r="U22">
        <f>_xlfn.STDEV.S(U7:U19)</f>
        <v>1.739436985245808</v>
      </c>
      <c r="V22">
        <f>_xlfn.STDEV.S(V7:V19)</f>
        <v>9.4251436770657939</v>
      </c>
    </row>
    <row r="23" spans="1:22" x14ac:dyDescent="0.25">
      <c r="A23" s="1" t="s">
        <v>14</v>
      </c>
      <c r="D23" t="s">
        <v>13</v>
      </c>
      <c r="E23" s="5">
        <v>5</v>
      </c>
      <c r="F23">
        <v>9</v>
      </c>
      <c r="G23" s="5" t="s">
        <v>16</v>
      </c>
      <c r="I23" s="5">
        <v>1</v>
      </c>
      <c r="J23">
        <v>1</v>
      </c>
      <c r="O23" s="5">
        <v>15</v>
      </c>
      <c r="P23">
        <v>16</v>
      </c>
      <c r="R23">
        <f>AVERAGE(R7:R22)</f>
        <v>8.5333333333333332</v>
      </c>
      <c r="S23">
        <f>AVERAGE(S7:S22)</f>
        <v>10.133333333333333</v>
      </c>
    </row>
    <row r="24" spans="1:22" x14ac:dyDescent="0.25">
      <c r="A24" s="1" t="s">
        <v>14</v>
      </c>
      <c r="B24" t="s">
        <v>13</v>
      </c>
      <c r="E24" s="5">
        <v>10</v>
      </c>
      <c r="F24">
        <v>7</v>
      </c>
      <c r="G24" s="5" t="s">
        <v>16</v>
      </c>
      <c r="I24" s="5">
        <v>21</v>
      </c>
      <c r="J24">
        <v>8</v>
      </c>
      <c r="O24" s="5">
        <v>18</v>
      </c>
      <c r="P24">
        <v>12</v>
      </c>
      <c r="R24">
        <f>_xlfn.STDEV.S(R7:R21)</f>
        <v>4.0154463666956781</v>
      </c>
      <c r="S24">
        <f>_xlfn.STDEV.S(S7:S21)</f>
        <v>6.4127848493310244</v>
      </c>
    </row>
    <row r="25" spans="1:22" x14ac:dyDescent="0.25">
      <c r="A25" s="1" t="s">
        <v>14</v>
      </c>
      <c r="D25" t="s">
        <v>13</v>
      </c>
      <c r="E25" s="5">
        <v>4</v>
      </c>
      <c r="F25">
        <v>21</v>
      </c>
      <c r="G25" s="5" t="s">
        <v>15</v>
      </c>
      <c r="I25" s="5">
        <v>7</v>
      </c>
      <c r="J25">
        <v>7</v>
      </c>
      <c r="O25" s="5">
        <v>14</v>
      </c>
      <c r="P25">
        <v>17</v>
      </c>
      <c r="S25" s="5"/>
    </row>
    <row r="26" spans="1:22" x14ac:dyDescent="0.25">
      <c r="A26" s="1" t="s">
        <v>14</v>
      </c>
      <c r="D26" t="s">
        <v>13</v>
      </c>
      <c r="E26" s="5">
        <v>12</v>
      </c>
      <c r="F26">
        <v>11</v>
      </c>
      <c r="G26" s="5" t="s">
        <v>15</v>
      </c>
      <c r="I26" s="5">
        <v>4</v>
      </c>
      <c r="J26">
        <v>7</v>
      </c>
      <c r="O26" s="5">
        <v>14</v>
      </c>
      <c r="P26">
        <v>19</v>
      </c>
      <c r="S26" s="5"/>
    </row>
    <row r="27" spans="1:22" x14ac:dyDescent="0.25">
      <c r="A27" s="1" t="s">
        <v>14</v>
      </c>
      <c r="D27" t="s">
        <v>13</v>
      </c>
      <c r="E27" s="5">
        <v>6</v>
      </c>
      <c r="F27">
        <v>7</v>
      </c>
      <c r="G27" s="5" t="s">
        <v>16</v>
      </c>
      <c r="I27" s="5">
        <v>9</v>
      </c>
      <c r="J27">
        <v>6</v>
      </c>
      <c r="O27" s="5">
        <v>15</v>
      </c>
      <c r="P27">
        <v>14</v>
      </c>
      <c r="S27" s="5"/>
    </row>
    <row r="28" spans="1:22" x14ac:dyDescent="0.25">
      <c r="A28" s="1" t="s">
        <v>14</v>
      </c>
      <c r="B28" t="s">
        <v>13</v>
      </c>
      <c r="E28" s="5">
        <v>4</v>
      </c>
      <c r="F28">
        <v>7</v>
      </c>
      <c r="G28" s="5" t="s">
        <v>16</v>
      </c>
      <c r="I28" s="5">
        <v>10</v>
      </c>
      <c r="J28">
        <v>6</v>
      </c>
      <c r="O28" s="5">
        <v>13</v>
      </c>
      <c r="P28">
        <v>6</v>
      </c>
      <c r="S28" s="5"/>
    </row>
    <row r="29" spans="1:22" x14ac:dyDescent="0.25">
      <c r="A29" s="1" t="s">
        <v>25</v>
      </c>
      <c r="E29" s="5">
        <v>2</v>
      </c>
      <c r="F29">
        <v>6</v>
      </c>
      <c r="G29" s="5" t="s">
        <v>16</v>
      </c>
      <c r="I29" s="5">
        <v>21</v>
      </c>
      <c r="J29">
        <v>18</v>
      </c>
      <c r="O29" s="5">
        <v>14</v>
      </c>
      <c r="P29">
        <v>7</v>
      </c>
      <c r="S29" s="5"/>
    </row>
    <row r="30" spans="1:22" x14ac:dyDescent="0.25">
      <c r="A30" s="1" t="s">
        <v>14</v>
      </c>
      <c r="B30" t="s">
        <v>13</v>
      </c>
      <c r="E30" s="5">
        <v>19</v>
      </c>
      <c r="F30">
        <v>7</v>
      </c>
      <c r="G30" s="5" t="s">
        <v>16</v>
      </c>
      <c r="I30" s="5">
        <v>13</v>
      </c>
      <c r="J30">
        <v>15</v>
      </c>
      <c r="O30" s="5">
        <v>6</v>
      </c>
      <c r="P30">
        <v>16</v>
      </c>
      <c r="S30" s="5"/>
    </row>
    <row r="31" spans="1:22" x14ac:dyDescent="0.25">
      <c r="A31" s="1" t="s">
        <v>14</v>
      </c>
      <c r="D31" t="s">
        <v>13</v>
      </c>
      <c r="E31" s="5">
        <v>5</v>
      </c>
      <c r="F31">
        <v>13</v>
      </c>
      <c r="G31" s="5" t="s">
        <v>15</v>
      </c>
      <c r="I31" s="5">
        <v>5</v>
      </c>
      <c r="J31">
        <v>7</v>
      </c>
      <c r="O31" s="5">
        <v>9</v>
      </c>
      <c r="P31">
        <v>7</v>
      </c>
      <c r="S31" s="2"/>
      <c r="T31" s="1"/>
    </row>
    <row r="32" spans="1:22" ht="30" x14ac:dyDescent="0.25">
      <c r="A32" s="1" t="s">
        <v>17</v>
      </c>
      <c r="E32" s="5">
        <v>8</v>
      </c>
      <c r="F32">
        <v>23</v>
      </c>
      <c r="G32" s="5" t="s">
        <v>16</v>
      </c>
      <c r="I32" s="5">
        <v>2</v>
      </c>
      <c r="J32">
        <v>8</v>
      </c>
      <c r="O32" s="5">
        <v>16</v>
      </c>
      <c r="P32">
        <v>11</v>
      </c>
      <c r="S32" s="2"/>
      <c r="T32" s="1"/>
    </row>
    <row r="33" spans="1:20" x14ac:dyDescent="0.25">
      <c r="A33" s="1" t="s">
        <v>25</v>
      </c>
      <c r="E33" s="5">
        <v>6</v>
      </c>
      <c r="F33">
        <v>15</v>
      </c>
      <c r="G33" s="5" t="s">
        <v>15</v>
      </c>
      <c r="I33" s="5">
        <v>10</v>
      </c>
      <c r="J33">
        <v>14</v>
      </c>
      <c r="O33" s="5">
        <v>6</v>
      </c>
      <c r="P33">
        <v>3</v>
      </c>
      <c r="S33" s="2"/>
      <c r="T33" s="1"/>
    </row>
    <row r="34" spans="1:20" ht="30" x14ac:dyDescent="0.25">
      <c r="A34" s="1" t="s">
        <v>17</v>
      </c>
      <c r="E34" s="5">
        <v>7</v>
      </c>
      <c r="F34">
        <v>9</v>
      </c>
      <c r="G34" s="5" t="s">
        <v>15</v>
      </c>
      <c r="I34" s="5">
        <v>18</v>
      </c>
      <c r="J34">
        <v>5</v>
      </c>
      <c r="O34" s="5">
        <v>10</v>
      </c>
      <c r="P34">
        <v>9</v>
      </c>
      <c r="S34" s="2"/>
      <c r="T34" s="1"/>
    </row>
    <row r="35" spans="1:20" x14ac:dyDescent="0.25">
      <c r="A35" s="1" t="s">
        <v>14</v>
      </c>
      <c r="B35" t="s">
        <v>13</v>
      </c>
      <c r="E35" s="5">
        <v>3</v>
      </c>
      <c r="F35">
        <v>25</v>
      </c>
      <c r="G35" s="5" t="s">
        <v>15</v>
      </c>
      <c r="I35" s="5">
        <v>6</v>
      </c>
      <c r="J35">
        <v>12</v>
      </c>
      <c r="O35" s="2">
        <v>9</v>
      </c>
      <c r="P35" s="1">
        <v>13</v>
      </c>
      <c r="S35" s="2"/>
      <c r="T35" s="1"/>
    </row>
    <row r="36" spans="1:20" x14ac:dyDescent="0.25">
      <c r="A36" s="1" t="s">
        <v>14</v>
      </c>
      <c r="C36" t="s">
        <v>13</v>
      </c>
      <c r="E36" s="5">
        <v>3</v>
      </c>
      <c r="F36">
        <v>11</v>
      </c>
      <c r="G36" s="5" t="s">
        <v>15</v>
      </c>
      <c r="I36" s="5">
        <v>5</v>
      </c>
      <c r="J36">
        <v>4</v>
      </c>
      <c r="L36" s="5"/>
      <c r="O36" s="2">
        <v>8</v>
      </c>
      <c r="P36" s="1">
        <v>16</v>
      </c>
    </row>
    <row r="37" spans="1:20" x14ac:dyDescent="0.25">
      <c r="A37" s="1" t="s">
        <v>14</v>
      </c>
      <c r="D37" t="s">
        <v>13</v>
      </c>
      <c r="E37" s="5">
        <v>15</v>
      </c>
      <c r="F37">
        <v>8</v>
      </c>
      <c r="G37" s="5" t="s">
        <v>15</v>
      </c>
      <c r="I37" s="5">
        <v>25</v>
      </c>
      <c r="J37">
        <v>12</v>
      </c>
      <c r="L37" s="5"/>
      <c r="O37" s="2">
        <v>16</v>
      </c>
      <c r="P37" s="1">
        <v>9</v>
      </c>
    </row>
    <row r="38" spans="1:20" x14ac:dyDescent="0.25">
      <c r="A38" s="1" t="s">
        <v>14</v>
      </c>
      <c r="D38" t="s">
        <v>13</v>
      </c>
      <c r="E38" s="5">
        <v>14</v>
      </c>
      <c r="F38">
        <v>25</v>
      </c>
      <c r="G38" s="5" t="s">
        <v>16</v>
      </c>
      <c r="I38" s="5">
        <v>4</v>
      </c>
      <c r="J38">
        <v>16</v>
      </c>
      <c r="L38" s="5"/>
      <c r="O38" s="2">
        <v>5</v>
      </c>
      <c r="P38" s="1">
        <v>16</v>
      </c>
    </row>
    <row r="39" spans="1:20" ht="30" x14ac:dyDescent="0.25">
      <c r="A39" s="1" t="s">
        <v>17</v>
      </c>
      <c r="E39" s="5">
        <v>8</v>
      </c>
      <c r="F39">
        <v>8</v>
      </c>
      <c r="G39" s="5" t="s">
        <v>16</v>
      </c>
      <c r="I39" s="5">
        <v>8</v>
      </c>
      <c r="J39">
        <v>8</v>
      </c>
      <c r="L39" s="5"/>
      <c r="O39" s="2">
        <v>9</v>
      </c>
      <c r="P39" s="1">
        <v>32</v>
      </c>
    </row>
    <row r="40" spans="1:20" x14ac:dyDescent="0.25">
      <c r="A40" s="1" t="s">
        <v>14</v>
      </c>
      <c r="B40" t="s">
        <v>13</v>
      </c>
      <c r="E40" s="5">
        <v>2</v>
      </c>
      <c r="F40">
        <v>3</v>
      </c>
      <c r="G40" s="5" t="s">
        <v>16</v>
      </c>
      <c r="I40" s="5">
        <v>9</v>
      </c>
      <c r="J40">
        <v>9</v>
      </c>
      <c r="L40" s="5"/>
      <c r="O40" s="2">
        <v>13</v>
      </c>
      <c r="P40" s="1">
        <v>6</v>
      </c>
    </row>
    <row r="41" spans="1:20" x14ac:dyDescent="0.25">
      <c r="A41" s="1" t="s">
        <v>14</v>
      </c>
      <c r="B41" t="s">
        <v>13</v>
      </c>
      <c r="E41" s="5">
        <v>2</v>
      </c>
      <c r="F41">
        <v>6</v>
      </c>
      <c r="G41" s="5" t="s">
        <v>15</v>
      </c>
      <c r="I41" s="5">
        <v>15</v>
      </c>
      <c r="J41">
        <v>17</v>
      </c>
      <c r="L41" s="2"/>
      <c r="M41" s="1"/>
      <c r="O41" s="2">
        <v>6</v>
      </c>
      <c r="P41" s="1">
        <v>7</v>
      </c>
    </row>
    <row r="42" spans="1:20" x14ac:dyDescent="0.25">
      <c r="A42" s="1" t="s">
        <v>14</v>
      </c>
      <c r="B42" t="s">
        <v>13</v>
      </c>
      <c r="E42" s="5">
        <v>17</v>
      </c>
      <c r="F42">
        <v>11</v>
      </c>
      <c r="G42" s="5" t="s">
        <v>15</v>
      </c>
      <c r="I42" s="5">
        <v>12</v>
      </c>
      <c r="J42">
        <v>7</v>
      </c>
      <c r="L42" s="2"/>
      <c r="M42" s="1"/>
      <c r="O42" s="2">
        <v>4</v>
      </c>
      <c r="P42" s="1">
        <v>3</v>
      </c>
    </row>
    <row r="43" spans="1:20" x14ac:dyDescent="0.25">
      <c r="A43" s="1" t="s">
        <v>14</v>
      </c>
      <c r="C43" t="s">
        <v>13</v>
      </c>
      <c r="E43" s="5">
        <v>4</v>
      </c>
      <c r="F43">
        <v>2</v>
      </c>
      <c r="G43" s="5" t="s">
        <v>15</v>
      </c>
      <c r="I43" s="5">
        <v>5</v>
      </c>
      <c r="J43">
        <v>17</v>
      </c>
      <c r="L43" s="2"/>
      <c r="M43" s="1"/>
      <c r="O43" s="2">
        <v>16</v>
      </c>
      <c r="P43" s="1">
        <v>7</v>
      </c>
    </row>
    <row r="44" spans="1:20" x14ac:dyDescent="0.25">
      <c r="A44" s="1" t="s">
        <v>14</v>
      </c>
      <c r="B44" t="s">
        <v>13</v>
      </c>
      <c r="E44" s="5">
        <v>5</v>
      </c>
      <c r="F44">
        <v>4</v>
      </c>
      <c r="G44" s="5" t="s">
        <v>15</v>
      </c>
      <c r="I44" s="5">
        <v>15</v>
      </c>
      <c r="J44">
        <v>21</v>
      </c>
      <c r="L44" s="2"/>
      <c r="M44" s="1"/>
      <c r="O44" s="2">
        <v>9</v>
      </c>
      <c r="P44" s="1">
        <v>7</v>
      </c>
    </row>
    <row r="45" spans="1:20" x14ac:dyDescent="0.25">
      <c r="A45" s="1" t="s">
        <v>14</v>
      </c>
      <c r="B45" t="s">
        <v>13</v>
      </c>
      <c r="E45" s="5">
        <v>1</v>
      </c>
      <c r="F45">
        <v>1</v>
      </c>
      <c r="G45" s="5" t="s">
        <v>15</v>
      </c>
      <c r="I45" s="5">
        <v>3</v>
      </c>
      <c r="J45">
        <v>10</v>
      </c>
      <c r="L45" s="2"/>
      <c r="M45" s="1"/>
    </row>
    <row r="46" spans="1:20" x14ac:dyDescent="0.25">
      <c r="A46" s="1" t="s">
        <v>14</v>
      </c>
      <c r="B46" t="s">
        <v>13</v>
      </c>
      <c r="E46" s="5">
        <v>21</v>
      </c>
      <c r="F46">
        <v>8</v>
      </c>
      <c r="G46" s="5" t="s">
        <v>15</v>
      </c>
      <c r="I46" s="5">
        <v>17</v>
      </c>
      <c r="J46">
        <v>7</v>
      </c>
      <c r="O46">
        <f>AVERAGE(O7:O45)</f>
        <v>10.815789473684211</v>
      </c>
      <c r="P46">
        <f>AVERAGE(P7:P45)</f>
        <v>11.894736842105264</v>
      </c>
    </row>
    <row r="47" spans="1:20" x14ac:dyDescent="0.25">
      <c r="A47" s="1" t="s">
        <v>14</v>
      </c>
      <c r="B47" t="s">
        <v>13</v>
      </c>
      <c r="E47" s="5">
        <v>7</v>
      </c>
      <c r="F47">
        <v>7</v>
      </c>
      <c r="G47" s="5" t="s">
        <v>15</v>
      </c>
      <c r="I47" s="5">
        <v>12</v>
      </c>
      <c r="J47">
        <v>8</v>
      </c>
      <c r="O47">
        <f>_xlfn.STDEV.S(O7:O44)</f>
        <v>4.608190494126351</v>
      </c>
      <c r="P47">
        <f>_xlfn.STDEV.S(P7:P44)</f>
        <v>6.5255815674728259</v>
      </c>
    </row>
    <row r="48" spans="1:20" ht="30" x14ac:dyDescent="0.25">
      <c r="A48" s="1" t="s">
        <v>17</v>
      </c>
      <c r="E48" s="5">
        <v>6</v>
      </c>
      <c r="F48">
        <v>8</v>
      </c>
      <c r="G48" s="5" t="s">
        <v>16</v>
      </c>
      <c r="I48" s="5">
        <v>8</v>
      </c>
      <c r="J48">
        <v>6</v>
      </c>
    </row>
    <row r="49" spans="1:10" x14ac:dyDescent="0.25">
      <c r="A49" s="1" t="s">
        <v>14</v>
      </c>
      <c r="D49" t="s">
        <v>13</v>
      </c>
      <c r="E49" s="5">
        <v>8</v>
      </c>
      <c r="F49">
        <v>14</v>
      </c>
      <c r="G49" s="5" t="s">
        <v>15</v>
      </c>
      <c r="I49" s="5">
        <v>6</v>
      </c>
      <c r="J49">
        <v>7</v>
      </c>
    </row>
    <row r="50" spans="1:10" x14ac:dyDescent="0.25">
      <c r="A50" s="1" t="s">
        <v>14</v>
      </c>
      <c r="D50" t="s">
        <v>13</v>
      </c>
      <c r="E50" s="5">
        <v>15</v>
      </c>
      <c r="F50">
        <v>16</v>
      </c>
      <c r="G50" s="5" t="s">
        <v>16</v>
      </c>
      <c r="I50" s="5">
        <v>13</v>
      </c>
      <c r="J50">
        <v>8</v>
      </c>
    </row>
    <row r="51" spans="1:10" x14ac:dyDescent="0.25">
      <c r="A51" s="1" t="s">
        <v>14</v>
      </c>
      <c r="B51" t="s">
        <v>13</v>
      </c>
      <c r="E51" s="5">
        <v>4</v>
      </c>
      <c r="F51">
        <v>7</v>
      </c>
      <c r="G51" s="5" t="s">
        <v>15</v>
      </c>
      <c r="I51" s="2">
        <v>1</v>
      </c>
      <c r="J51" s="1">
        <v>2</v>
      </c>
    </row>
    <row r="52" spans="1:10" x14ac:dyDescent="0.25">
      <c r="A52" s="1" t="s">
        <v>14</v>
      </c>
      <c r="D52" t="s">
        <v>13</v>
      </c>
      <c r="E52" s="5">
        <v>18</v>
      </c>
      <c r="F52">
        <v>12</v>
      </c>
      <c r="G52" s="5" t="s">
        <v>16</v>
      </c>
      <c r="I52" s="2">
        <v>7</v>
      </c>
      <c r="J52" s="1">
        <v>13</v>
      </c>
    </row>
    <row r="53" spans="1:10" ht="30" x14ac:dyDescent="0.25">
      <c r="A53" s="1" t="s">
        <v>17</v>
      </c>
      <c r="E53" s="5">
        <v>15</v>
      </c>
      <c r="F53">
        <v>22</v>
      </c>
      <c r="G53" s="5" t="s">
        <v>16</v>
      </c>
      <c r="I53" s="2">
        <v>7</v>
      </c>
      <c r="J53" s="1">
        <v>9</v>
      </c>
    </row>
    <row r="54" spans="1:10" x14ac:dyDescent="0.25">
      <c r="A54" s="1" t="s">
        <v>14</v>
      </c>
      <c r="D54" t="s">
        <v>13</v>
      </c>
      <c r="E54" s="5">
        <v>14</v>
      </c>
      <c r="F54">
        <v>17</v>
      </c>
      <c r="G54" s="5" t="s">
        <v>15</v>
      </c>
      <c r="I54" s="2">
        <v>8</v>
      </c>
      <c r="J54" s="1">
        <v>15</v>
      </c>
    </row>
    <row r="55" spans="1:10" x14ac:dyDescent="0.25">
      <c r="A55" s="1" t="s">
        <v>14</v>
      </c>
      <c r="B55" t="s">
        <v>13</v>
      </c>
      <c r="E55" s="5">
        <v>9</v>
      </c>
      <c r="F55">
        <v>6</v>
      </c>
      <c r="G55" s="5" t="s">
        <v>16</v>
      </c>
      <c r="I55" s="2">
        <v>7</v>
      </c>
      <c r="J55" s="1">
        <v>7</v>
      </c>
    </row>
    <row r="56" spans="1:10" x14ac:dyDescent="0.25">
      <c r="A56" s="1" t="s">
        <v>14</v>
      </c>
      <c r="B56" t="s">
        <v>13</v>
      </c>
      <c r="E56" s="5">
        <v>10</v>
      </c>
      <c r="F56">
        <v>6</v>
      </c>
      <c r="G56" s="5" t="s">
        <v>15</v>
      </c>
      <c r="I56" s="2">
        <v>7</v>
      </c>
      <c r="J56" s="1">
        <v>7</v>
      </c>
    </row>
    <row r="57" spans="1:10" x14ac:dyDescent="0.25">
      <c r="A57" s="1" t="s">
        <v>14</v>
      </c>
      <c r="C57" t="s">
        <v>13</v>
      </c>
      <c r="E57" s="5">
        <v>12</v>
      </c>
      <c r="F57">
        <v>12</v>
      </c>
      <c r="G57" s="5" t="s">
        <v>15</v>
      </c>
      <c r="I57" s="2">
        <v>6</v>
      </c>
      <c r="J57" s="1">
        <v>13</v>
      </c>
    </row>
    <row r="58" spans="1:10" x14ac:dyDescent="0.25">
      <c r="A58" s="1" t="s">
        <v>14</v>
      </c>
      <c r="B58" t="s">
        <v>13</v>
      </c>
      <c r="E58" s="5">
        <v>21</v>
      </c>
      <c r="F58">
        <v>18</v>
      </c>
      <c r="G58" s="5" t="s">
        <v>16</v>
      </c>
      <c r="I58" s="2">
        <v>20</v>
      </c>
      <c r="J58" s="1">
        <v>8</v>
      </c>
    </row>
    <row r="59" spans="1:10" x14ac:dyDescent="0.25">
      <c r="A59" s="1" t="s">
        <v>14</v>
      </c>
      <c r="B59" t="s">
        <v>13</v>
      </c>
      <c r="E59" s="5">
        <v>13</v>
      </c>
      <c r="F59">
        <v>15</v>
      </c>
      <c r="G59" s="5" t="s">
        <v>16</v>
      </c>
      <c r="I59" s="2">
        <v>4</v>
      </c>
      <c r="J59" s="1">
        <v>11</v>
      </c>
    </row>
    <row r="60" spans="1:10" x14ac:dyDescent="0.25">
      <c r="A60" s="1" t="s">
        <v>14</v>
      </c>
      <c r="B60" t="s">
        <v>13</v>
      </c>
      <c r="E60" s="5">
        <v>5</v>
      </c>
      <c r="F60">
        <v>7</v>
      </c>
      <c r="G60" s="5" t="s">
        <v>16</v>
      </c>
      <c r="I60" s="2">
        <v>8</v>
      </c>
      <c r="J60" s="1">
        <v>12</v>
      </c>
    </row>
    <row r="61" spans="1:10" x14ac:dyDescent="0.25">
      <c r="A61" s="1" t="s">
        <v>14</v>
      </c>
      <c r="B61" t="s">
        <v>13</v>
      </c>
      <c r="E61" s="5">
        <v>2</v>
      </c>
      <c r="F61">
        <v>8</v>
      </c>
      <c r="G61" s="5" t="s">
        <v>16</v>
      </c>
      <c r="I61" s="2">
        <v>18</v>
      </c>
      <c r="J61" s="1">
        <v>14</v>
      </c>
    </row>
    <row r="62" spans="1:10" x14ac:dyDescent="0.25">
      <c r="A62" s="1" t="s">
        <v>14</v>
      </c>
      <c r="D62" t="s">
        <v>13</v>
      </c>
      <c r="E62" s="5">
        <v>14</v>
      </c>
      <c r="F62">
        <v>19</v>
      </c>
      <c r="G62" s="5" t="s">
        <v>15</v>
      </c>
      <c r="I62" s="2">
        <v>6</v>
      </c>
      <c r="J62" s="1">
        <v>5</v>
      </c>
    </row>
    <row r="63" spans="1:10" x14ac:dyDescent="0.25">
      <c r="A63" s="1" t="s">
        <v>14</v>
      </c>
      <c r="C63" t="s">
        <v>13</v>
      </c>
      <c r="E63" s="5">
        <v>23</v>
      </c>
      <c r="F63">
        <v>31</v>
      </c>
      <c r="G63" s="5" t="s">
        <v>15</v>
      </c>
      <c r="I63" s="2">
        <v>11</v>
      </c>
      <c r="J63" s="1">
        <v>11</v>
      </c>
    </row>
    <row r="64" spans="1:10" x14ac:dyDescent="0.25">
      <c r="A64" s="1" t="s">
        <v>14</v>
      </c>
      <c r="B64" t="s">
        <v>13</v>
      </c>
      <c r="E64" s="5">
        <v>10</v>
      </c>
      <c r="F64">
        <v>14</v>
      </c>
      <c r="G64" s="5" t="s">
        <v>15</v>
      </c>
      <c r="I64" s="2">
        <v>5</v>
      </c>
      <c r="J64" s="1">
        <v>7</v>
      </c>
    </row>
    <row r="65" spans="1:10" x14ac:dyDescent="0.25">
      <c r="A65" s="1" t="s">
        <v>14</v>
      </c>
      <c r="D65" t="s">
        <v>13</v>
      </c>
      <c r="E65" s="5">
        <v>15</v>
      </c>
      <c r="F65">
        <v>14</v>
      </c>
      <c r="G65" s="5" t="s">
        <v>15</v>
      </c>
      <c r="I65" s="2">
        <v>5</v>
      </c>
      <c r="J65" s="1">
        <v>10</v>
      </c>
    </row>
    <row r="66" spans="1:10" x14ac:dyDescent="0.25">
      <c r="A66" s="1" t="s">
        <v>14</v>
      </c>
      <c r="C66" t="s">
        <v>13</v>
      </c>
      <c r="E66" s="5">
        <v>4</v>
      </c>
      <c r="F66">
        <v>17</v>
      </c>
      <c r="G66" s="5" t="s">
        <v>16</v>
      </c>
      <c r="I66" s="2">
        <v>9</v>
      </c>
      <c r="J66" s="1">
        <v>12</v>
      </c>
    </row>
    <row r="67" spans="1:10" x14ac:dyDescent="0.25">
      <c r="A67" s="1" t="s">
        <v>14</v>
      </c>
      <c r="B67" t="s">
        <v>13</v>
      </c>
      <c r="E67" s="5">
        <v>18</v>
      </c>
      <c r="F67">
        <v>5</v>
      </c>
      <c r="G67" s="5" t="s">
        <v>15</v>
      </c>
      <c r="I67" s="2">
        <v>14</v>
      </c>
      <c r="J67" s="1">
        <v>11</v>
      </c>
    </row>
    <row r="68" spans="1:10" ht="30" x14ac:dyDescent="0.25">
      <c r="A68" s="1" t="s">
        <v>17</v>
      </c>
      <c r="E68" s="5">
        <v>6</v>
      </c>
      <c r="F68">
        <v>5</v>
      </c>
      <c r="G68" s="5" t="s">
        <v>15</v>
      </c>
      <c r="I68" s="2">
        <v>11</v>
      </c>
      <c r="J68" s="1">
        <v>29</v>
      </c>
    </row>
    <row r="69" spans="1:10" x14ac:dyDescent="0.25">
      <c r="A69" s="1" t="s">
        <v>14</v>
      </c>
      <c r="D69" t="s">
        <v>13</v>
      </c>
      <c r="E69" s="5">
        <v>13</v>
      </c>
      <c r="F69">
        <v>6</v>
      </c>
      <c r="G69" s="5" t="s">
        <v>16</v>
      </c>
      <c r="I69" s="2">
        <v>7</v>
      </c>
      <c r="J69" s="1">
        <v>10</v>
      </c>
    </row>
    <row r="70" spans="1:10" x14ac:dyDescent="0.25">
      <c r="A70" s="1" t="s">
        <v>25</v>
      </c>
      <c r="E70" s="5">
        <v>3</v>
      </c>
      <c r="F70">
        <v>6</v>
      </c>
      <c r="G70" s="5" t="s">
        <v>15</v>
      </c>
      <c r="I70" s="2">
        <v>6</v>
      </c>
      <c r="J70" s="1">
        <v>3</v>
      </c>
    </row>
    <row r="71" spans="1:10" x14ac:dyDescent="0.25">
      <c r="A71" s="1" t="s">
        <v>14</v>
      </c>
      <c r="B71" t="s">
        <v>13</v>
      </c>
      <c r="E71" s="5">
        <v>6</v>
      </c>
      <c r="F71">
        <v>12</v>
      </c>
      <c r="G71" s="5" t="s">
        <v>16</v>
      </c>
      <c r="I71" s="2">
        <v>10</v>
      </c>
      <c r="J71" s="1">
        <v>20</v>
      </c>
    </row>
    <row r="72" spans="1:10" x14ac:dyDescent="0.25">
      <c r="A72" s="1" t="s">
        <v>14</v>
      </c>
      <c r="B72" t="s">
        <v>13</v>
      </c>
      <c r="E72" s="5">
        <v>5</v>
      </c>
      <c r="F72">
        <v>4</v>
      </c>
      <c r="G72" s="5" t="s">
        <v>16</v>
      </c>
      <c r="I72" s="2">
        <v>15</v>
      </c>
      <c r="J72" s="1">
        <v>18</v>
      </c>
    </row>
    <row r="73" spans="1:10" x14ac:dyDescent="0.25">
      <c r="A73" s="1" t="s">
        <v>14</v>
      </c>
      <c r="B73" t="s">
        <v>13</v>
      </c>
      <c r="E73" s="5">
        <v>25</v>
      </c>
      <c r="F73">
        <v>12</v>
      </c>
      <c r="G73" s="5"/>
      <c r="I73" s="2">
        <v>19</v>
      </c>
      <c r="J73" s="1">
        <v>14</v>
      </c>
    </row>
    <row r="74" spans="1:10" x14ac:dyDescent="0.25">
      <c r="A74" s="1" t="s">
        <v>14</v>
      </c>
      <c r="B74" t="s">
        <v>13</v>
      </c>
      <c r="E74" s="5">
        <v>4</v>
      </c>
      <c r="F74">
        <v>16</v>
      </c>
      <c r="G74" s="5" t="s">
        <v>15</v>
      </c>
      <c r="I74" s="2">
        <v>6</v>
      </c>
      <c r="J74" s="1">
        <v>7</v>
      </c>
    </row>
    <row r="75" spans="1:10" x14ac:dyDescent="0.25">
      <c r="A75" s="1" t="s">
        <v>14</v>
      </c>
      <c r="D75" t="s">
        <v>13</v>
      </c>
      <c r="E75" s="5">
        <v>14</v>
      </c>
      <c r="F75">
        <v>7</v>
      </c>
      <c r="G75" s="5" t="s">
        <v>16</v>
      </c>
      <c r="I75" s="2">
        <v>7</v>
      </c>
      <c r="J75" s="1">
        <v>10</v>
      </c>
    </row>
    <row r="76" spans="1:10" x14ac:dyDescent="0.25">
      <c r="A76" s="1" t="s">
        <v>14</v>
      </c>
      <c r="B76" t="s">
        <v>13</v>
      </c>
      <c r="E76" s="5">
        <v>8</v>
      </c>
      <c r="F76">
        <v>8</v>
      </c>
      <c r="G76" s="5" t="s">
        <v>16</v>
      </c>
      <c r="I76" s="2">
        <v>7</v>
      </c>
      <c r="J76" s="1">
        <v>1</v>
      </c>
    </row>
    <row r="77" spans="1:10" x14ac:dyDescent="0.25">
      <c r="A77" s="1" t="s">
        <v>14</v>
      </c>
      <c r="B77" t="s">
        <v>13</v>
      </c>
      <c r="E77" s="5">
        <v>9</v>
      </c>
      <c r="F77">
        <v>9</v>
      </c>
      <c r="G77" s="5" t="s">
        <v>15</v>
      </c>
      <c r="I77" s="2">
        <v>9</v>
      </c>
      <c r="J77" s="1">
        <v>5</v>
      </c>
    </row>
    <row r="78" spans="1:10" x14ac:dyDescent="0.25">
      <c r="A78" s="1" t="s">
        <v>25</v>
      </c>
      <c r="E78" s="5">
        <v>5</v>
      </c>
      <c r="F78">
        <v>17</v>
      </c>
      <c r="G78" s="5" t="s">
        <v>15</v>
      </c>
      <c r="I78" s="2">
        <v>11</v>
      </c>
      <c r="J78" s="1">
        <v>10</v>
      </c>
    </row>
    <row r="79" spans="1:10" x14ac:dyDescent="0.25">
      <c r="A79" s="1" t="s">
        <v>14</v>
      </c>
      <c r="B79" t="s">
        <v>13</v>
      </c>
      <c r="E79" s="5">
        <v>15</v>
      </c>
      <c r="F79">
        <v>17</v>
      </c>
      <c r="G79" s="5" t="s">
        <v>16</v>
      </c>
    </row>
    <row r="80" spans="1:10" x14ac:dyDescent="0.25">
      <c r="A80" s="1" t="s">
        <v>14</v>
      </c>
      <c r="B80" t="s">
        <v>13</v>
      </c>
      <c r="E80" s="5">
        <v>12</v>
      </c>
      <c r="F80">
        <v>7</v>
      </c>
      <c r="G80" s="5" t="s">
        <v>15</v>
      </c>
      <c r="I80">
        <f>AVERAGE(I5:I79)</f>
        <v>9.1756756756756754</v>
      </c>
      <c r="J80">
        <f>AVERAGE(J5:J79)</f>
        <v>9.6621621621621614</v>
      </c>
    </row>
    <row r="81" spans="1:10" x14ac:dyDescent="0.25">
      <c r="A81" s="1" t="s">
        <v>14</v>
      </c>
      <c r="B81" t="s">
        <v>13</v>
      </c>
      <c r="E81" s="5">
        <v>5</v>
      </c>
      <c r="F81">
        <v>17</v>
      </c>
      <c r="G81" s="5" t="s">
        <v>15</v>
      </c>
      <c r="I81">
        <f>_xlfn.STDEV.S(I5:I78)</f>
        <v>5.3695185062781219</v>
      </c>
      <c r="J81">
        <f>_xlfn.STDEV.S(J5:J78)</f>
        <v>5.2740694875631453</v>
      </c>
    </row>
    <row r="82" spans="1:10" x14ac:dyDescent="0.25">
      <c r="A82" s="1" t="s">
        <v>14</v>
      </c>
      <c r="D82" t="s">
        <v>13</v>
      </c>
      <c r="E82" s="5">
        <v>6</v>
      </c>
      <c r="F82">
        <v>16</v>
      </c>
      <c r="G82" s="5" t="s">
        <v>16</v>
      </c>
    </row>
    <row r="83" spans="1:10" x14ac:dyDescent="0.25">
      <c r="A83" s="1" t="s">
        <v>25</v>
      </c>
      <c r="E83" s="5">
        <v>4</v>
      </c>
      <c r="F83">
        <v>2</v>
      </c>
      <c r="G83" s="5" t="s">
        <v>15</v>
      </c>
    </row>
    <row r="84" spans="1:10" x14ac:dyDescent="0.25">
      <c r="A84" s="1" t="s">
        <v>14</v>
      </c>
      <c r="B84" t="s">
        <v>13</v>
      </c>
      <c r="E84" s="5">
        <v>15</v>
      </c>
      <c r="F84">
        <v>21</v>
      </c>
      <c r="G84" s="5" t="s">
        <v>15</v>
      </c>
    </row>
    <row r="85" spans="1:10" x14ac:dyDescent="0.25">
      <c r="A85" s="1" t="s">
        <v>25</v>
      </c>
      <c r="E85" s="5">
        <v>4</v>
      </c>
      <c r="F85">
        <v>6</v>
      </c>
      <c r="G85" s="5" t="s">
        <v>15</v>
      </c>
    </row>
    <row r="86" spans="1:10" x14ac:dyDescent="0.25">
      <c r="A86" s="1" t="s">
        <v>14</v>
      </c>
      <c r="B86" t="s">
        <v>13</v>
      </c>
      <c r="E86" s="5">
        <v>3</v>
      </c>
      <c r="F86">
        <v>10</v>
      </c>
      <c r="G86" s="5" t="s">
        <v>16</v>
      </c>
    </row>
    <row r="87" spans="1:10" x14ac:dyDescent="0.25">
      <c r="A87" s="1" t="s">
        <v>14</v>
      </c>
      <c r="B87" t="s">
        <v>13</v>
      </c>
      <c r="E87" s="5">
        <v>17</v>
      </c>
      <c r="F87">
        <v>7</v>
      </c>
      <c r="G87" s="5" t="s">
        <v>15</v>
      </c>
    </row>
    <row r="88" spans="1:10" x14ac:dyDescent="0.25">
      <c r="A88" s="1" t="s">
        <v>14</v>
      </c>
      <c r="B88" t="s">
        <v>13</v>
      </c>
      <c r="E88" s="5">
        <v>12</v>
      </c>
      <c r="F88">
        <v>8</v>
      </c>
      <c r="G88" s="5" t="s">
        <v>16</v>
      </c>
    </row>
    <row r="89" spans="1:10" x14ac:dyDescent="0.25">
      <c r="A89" s="1" t="s">
        <v>14</v>
      </c>
      <c r="D89" t="s">
        <v>13</v>
      </c>
      <c r="E89" s="5">
        <v>9</v>
      </c>
      <c r="F89">
        <v>7</v>
      </c>
      <c r="G89" s="5" t="s">
        <v>15</v>
      </c>
    </row>
    <row r="90" spans="1:10" x14ac:dyDescent="0.25">
      <c r="A90" s="1" t="s">
        <v>14</v>
      </c>
      <c r="B90" t="s">
        <v>13</v>
      </c>
      <c r="E90" s="5">
        <v>8</v>
      </c>
      <c r="F90">
        <v>6</v>
      </c>
      <c r="G90" s="5" t="s">
        <v>16</v>
      </c>
    </row>
    <row r="91" spans="1:10" x14ac:dyDescent="0.25">
      <c r="A91" s="1" t="s">
        <v>14</v>
      </c>
      <c r="D91" t="s">
        <v>13</v>
      </c>
      <c r="E91" s="5">
        <v>16</v>
      </c>
      <c r="F91">
        <v>11</v>
      </c>
      <c r="G91" s="5" t="s">
        <v>15</v>
      </c>
    </row>
    <row r="92" spans="1:10" x14ac:dyDescent="0.25">
      <c r="A92" s="1" t="s">
        <v>14</v>
      </c>
      <c r="B92" t="s">
        <v>13</v>
      </c>
      <c r="E92" s="5">
        <v>6</v>
      </c>
      <c r="F92">
        <v>7</v>
      </c>
      <c r="G92" s="5" t="s">
        <v>16</v>
      </c>
    </row>
    <row r="93" spans="1:10" ht="30" x14ac:dyDescent="0.25">
      <c r="A93" s="1" t="s">
        <v>17</v>
      </c>
      <c r="E93" s="5">
        <v>4</v>
      </c>
      <c r="F93">
        <v>3</v>
      </c>
      <c r="G93" s="5" t="s">
        <v>16</v>
      </c>
    </row>
    <row r="94" spans="1:10" x14ac:dyDescent="0.25">
      <c r="A94" s="1" t="s">
        <v>14</v>
      </c>
      <c r="D94" t="s">
        <v>13</v>
      </c>
      <c r="E94" s="5">
        <v>6</v>
      </c>
      <c r="F94">
        <v>3</v>
      </c>
      <c r="G94" s="5" t="s">
        <v>16</v>
      </c>
    </row>
    <row r="95" spans="1:10" x14ac:dyDescent="0.25">
      <c r="A95" s="1" t="s">
        <v>14</v>
      </c>
      <c r="B95" t="s">
        <v>13</v>
      </c>
      <c r="E95" s="5">
        <v>13</v>
      </c>
      <c r="F95">
        <v>8</v>
      </c>
      <c r="G95" s="5" t="s">
        <v>15</v>
      </c>
    </row>
    <row r="96" spans="1:10" x14ac:dyDescent="0.25">
      <c r="A96" s="1" t="s">
        <v>14</v>
      </c>
      <c r="D96" t="s">
        <v>13</v>
      </c>
      <c r="E96" s="5">
        <v>10</v>
      </c>
      <c r="F96">
        <v>9</v>
      </c>
      <c r="G96" s="5" t="s">
        <v>15</v>
      </c>
    </row>
    <row r="97" spans="1:23" ht="30" x14ac:dyDescent="0.25">
      <c r="A97" s="1" t="s">
        <v>17</v>
      </c>
      <c r="B97" s="1"/>
      <c r="C97" s="1"/>
      <c r="D97" s="1"/>
      <c r="E97" s="2">
        <v>5</v>
      </c>
      <c r="F97" s="1">
        <v>7</v>
      </c>
      <c r="G97" s="2" t="s">
        <v>15</v>
      </c>
    </row>
    <row r="98" spans="1:23" x14ac:dyDescent="0.25">
      <c r="A98" s="1" t="s">
        <v>25</v>
      </c>
      <c r="B98" s="1"/>
      <c r="C98" s="1"/>
      <c r="D98" s="1"/>
      <c r="E98" s="2">
        <v>1</v>
      </c>
      <c r="F98" s="1">
        <v>17</v>
      </c>
      <c r="G98" s="2" t="s">
        <v>15</v>
      </c>
      <c r="V98" s="5">
        <v>1</v>
      </c>
      <c r="W98">
        <v>3</v>
      </c>
    </row>
    <row r="99" spans="1:23" x14ac:dyDescent="0.25">
      <c r="A99" s="1" t="s">
        <v>14</v>
      </c>
      <c r="B99" s="1"/>
      <c r="C99" s="1"/>
      <c r="D99" s="1" t="s">
        <v>13</v>
      </c>
      <c r="E99" s="2">
        <v>9</v>
      </c>
      <c r="F99" s="1">
        <v>13</v>
      </c>
      <c r="G99" s="2" t="s">
        <v>15</v>
      </c>
      <c r="V99" s="5">
        <v>2</v>
      </c>
      <c r="W99">
        <v>6</v>
      </c>
    </row>
    <row r="100" spans="1:23" x14ac:dyDescent="0.25">
      <c r="A100" s="1" t="s">
        <v>14</v>
      </c>
      <c r="B100" s="1"/>
      <c r="C100" s="1"/>
      <c r="D100" s="1" t="s">
        <v>13</v>
      </c>
      <c r="E100" s="2">
        <v>8</v>
      </c>
      <c r="F100" s="1">
        <v>16</v>
      </c>
      <c r="G100" s="2" t="s">
        <v>15</v>
      </c>
      <c r="V100" s="5">
        <v>6</v>
      </c>
      <c r="W100">
        <v>15</v>
      </c>
    </row>
    <row r="101" spans="1:23" ht="30" x14ac:dyDescent="0.25">
      <c r="A101" s="1" t="s">
        <v>17</v>
      </c>
      <c r="B101" s="1"/>
      <c r="C101" s="1"/>
      <c r="D101" s="1"/>
      <c r="E101" s="2">
        <v>12</v>
      </c>
      <c r="F101" s="1">
        <v>12</v>
      </c>
      <c r="G101" s="2" t="s">
        <v>15</v>
      </c>
      <c r="V101" s="5">
        <v>3</v>
      </c>
      <c r="W101">
        <v>6</v>
      </c>
    </row>
    <row r="102" spans="1:23" x14ac:dyDescent="0.25">
      <c r="A102" s="1" t="s">
        <v>14</v>
      </c>
      <c r="B102" s="1"/>
      <c r="C102" s="1"/>
      <c r="D102" s="1" t="s">
        <v>13</v>
      </c>
      <c r="E102" s="2">
        <v>16</v>
      </c>
      <c r="F102" s="1">
        <v>9</v>
      </c>
      <c r="G102" s="2" t="s">
        <v>15</v>
      </c>
      <c r="V102" s="5">
        <v>5</v>
      </c>
      <c r="W102">
        <v>17</v>
      </c>
    </row>
    <row r="103" spans="1:23" x14ac:dyDescent="0.25">
      <c r="A103" s="1" t="s">
        <v>14</v>
      </c>
      <c r="B103" s="1" t="s">
        <v>13</v>
      </c>
      <c r="C103" s="1"/>
      <c r="D103" s="1"/>
      <c r="E103" s="2">
        <v>1</v>
      </c>
      <c r="F103" s="1">
        <v>2</v>
      </c>
      <c r="G103" s="2" t="s">
        <v>15</v>
      </c>
      <c r="V103" s="5">
        <v>4</v>
      </c>
      <c r="W103">
        <v>2</v>
      </c>
    </row>
    <row r="104" spans="1:23" x14ac:dyDescent="0.25">
      <c r="A104" s="1" t="s">
        <v>14</v>
      </c>
      <c r="B104" s="1" t="s">
        <v>13</v>
      </c>
      <c r="C104" s="1"/>
      <c r="D104" s="1"/>
      <c r="E104" s="2">
        <v>7</v>
      </c>
      <c r="F104" s="1">
        <v>13</v>
      </c>
      <c r="G104" s="2" t="s">
        <v>15</v>
      </c>
      <c r="V104" s="5">
        <v>4</v>
      </c>
      <c r="W104">
        <v>6</v>
      </c>
    </row>
    <row r="105" spans="1:23" x14ac:dyDescent="0.25">
      <c r="A105" s="1" t="s">
        <v>14</v>
      </c>
      <c r="B105" s="1" t="s">
        <v>13</v>
      </c>
      <c r="C105" s="1"/>
      <c r="D105" s="1"/>
      <c r="E105" s="2">
        <v>7</v>
      </c>
      <c r="F105" s="1">
        <v>9</v>
      </c>
      <c r="G105" s="2" t="s">
        <v>15</v>
      </c>
      <c r="V105" s="2">
        <v>1</v>
      </c>
      <c r="W105" s="1">
        <v>17</v>
      </c>
    </row>
    <row r="106" spans="1:23" x14ac:dyDescent="0.25">
      <c r="A106" s="1" t="s">
        <v>14</v>
      </c>
      <c r="B106" s="1"/>
      <c r="C106" s="1"/>
      <c r="D106" s="1" t="s">
        <v>13</v>
      </c>
      <c r="E106" s="2">
        <v>5</v>
      </c>
      <c r="F106" s="1">
        <v>16</v>
      </c>
      <c r="G106" s="2" t="s">
        <v>15</v>
      </c>
      <c r="V106" s="2">
        <v>1</v>
      </c>
      <c r="W106" s="1">
        <v>3</v>
      </c>
    </row>
    <row r="107" spans="1:23" x14ac:dyDescent="0.25">
      <c r="A107" s="1" t="s">
        <v>14</v>
      </c>
      <c r="B107" s="1" t="s">
        <v>13</v>
      </c>
      <c r="C107" s="1"/>
      <c r="D107" s="1"/>
      <c r="E107" s="2">
        <v>8</v>
      </c>
      <c r="F107" s="1">
        <v>15</v>
      </c>
      <c r="G107" s="2" t="s">
        <v>15</v>
      </c>
      <c r="V107" s="2">
        <v>1</v>
      </c>
      <c r="W107" s="1">
        <v>2</v>
      </c>
    </row>
    <row r="108" spans="1:23" x14ac:dyDescent="0.25">
      <c r="A108" s="1" t="s">
        <v>14</v>
      </c>
      <c r="B108" s="1" t="s">
        <v>13</v>
      </c>
      <c r="C108" s="1"/>
      <c r="D108" s="1"/>
      <c r="E108" s="2">
        <v>7</v>
      </c>
      <c r="F108" s="1">
        <v>7</v>
      </c>
      <c r="G108" s="2" t="s">
        <v>15</v>
      </c>
      <c r="V108" s="2">
        <v>3</v>
      </c>
      <c r="W108" s="1">
        <v>34</v>
      </c>
    </row>
    <row r="109" spans="1:23" x14ac:dyDescent="0.25">
      <c r="A109" s="1" t="s">
        <v>14</v>
      </c>
      <c r="B109" s="1"/>
      <c r="C109" s="1"/>
      <c r="D109" s="1" t="s">
        <v>13</v>
      </c>
      <c r="E109" s="2">
        <v>9</v>
      </c>
      <c r="F109" s="1">
        <v>32</v>
      </c>
      <c r="G109" s="2" t="s">
        <v>15</v>
      </c>
      <c r="V109" s="2">
        <v>1</v>
      </c>
      <c r="W109" s="1">
        <v>1</v>
      </c>
    </row>
    <row r="110" spans="1:23" x14ac:dyDescent="0.25">
      <c r="A110" s="1" t="s">
        <v>14</v>
      </c>
      <c r="B110" s="1"/>
      <c r="C110" s="1"/>
      <c r="D110" s="1" t="s">
        <v>13</v>
      </c>
      <c r="E110" s="2">
        <v>13</v>
      </c>
      <c r="F110" s="1">
        <v>6</v>
      </c>
      <c r="G110" s="2" t="s">
        <v>15</v>
      </c>
      <c r="V110" s="2">
        <v>4</v>
      </c>
      <c r="W110" s="1">
        <v>5</v>
      </c>
    </row>
    <row r="111" spans="1:23" x14ac:dyDescent="0.25">
      <c r="A111" s="1" t="s">
        <v>14</v>
      </c>
      <c r="B111" s="1"/>
      <c r="C111" s="1"/>
      <c r="D111" s="1" t="s">
        <v>13</v>
      </c>
      <c r="E111" s="2">
        <v>6</v>
      </c>
      <c r="F111" s="1">
        <v>7</v>
      </c>
      <c r="G111" s="2" t="s">
        <v>15</v>
      </c>
    </row>
    <row r="112" spans="1:23" x14ac:dyDescent="0.25">
      <c r="A112" s="1" t="s">
        <v>14</v>
      </c>
      <c r="B112" s="1" t="s">
        <v>13</v>
      </c>
      <c r="C112" s="1"/>
      <c r="D112" s="1"/>
      <c r="E112" s="2">
        <v>7</v>
      </c>
      <c r="F112" s="1">
        <v>7</v>
      </c>
      <c r="G112" s="2" t="s">
        <v>15</v>
      </c>
    </row>
    <row r="113" spans="1:7" x14ac:dyDescent="0.25">
      <c r="A113" s="1" t="s">
        <v>14</v>
      </c>
      <c r="B113" s="1" t="s">
        <v>13</v>
      </c>
      <c r="C113" s="1"/>
      <c r="D113" s="1"/>
      <c r="E113" s="2">
        <v>6</v>
      </c>
      <c r="F113" s="1">
        <v>13</v>
      </c>
      <c r="G113" s="2" t="s">
        <v>15</v>
      </c>
    </row>
    <row r="114" spans="1:7" x14ac:dyDescent="0.25">
      <c r="A114" s="1" t="s">
        <v>14</v>
      </c>
      <c r="B114" s="1" t="s">
        <v>13</v>
      </c>
      <c r="C114" s="1"/>
      <c r="D114" s="1"/>
      <c r="E114" s="2">
        <v>20</v>
      </c>
      <c r="F114" s="1">
        <v>8</v>
      </c>
      <c r="G114" s="2" t="s">
        <v>15</v>
      </c>
    </row>
    <row r="115" spans="1:7" x14ac:dyDescent="0.25">
      <c r="A115" s="1" t="s">
        <v>14</v>
      </c>
      <c r="B115" s="1" t="s">
        <v>13</v>
      </c>
      <c r="C115" s="1"/>
      <c r="D115" s="1"/>
      <c r="E115" s="2">
        <v>4</v>
      </c>
      <c r="F115" s="1">
        <v>11</v>
      </c>
      <c r="G115" s="2" t="s">
        <v>15</v>
      </c>
    </row>
    <row r="116" spans="1:7" x14ac:dyDescent="0.25">
      <c r="A116" s="1" t="s">
        <v>14</v>
      </c>
      <c r="B116" s="1" t="s">
        <v>13</v>
      </c>
      <c r="C116" s="1"/>
      <c r="D116" s="1"/>
      <c r="E116" s="2">
        <v>8</v>
      </c>
      <c r="F116" s="1">
        <v>12</v>
      </c>
      <c r="G116" s="2" t="s">
        <v>15</v>
      </c>
    </row>
    <row r="117" spans="1:7" x14ac:dyDescent="0.25">
      <c r="A117" s="1" t="s">
        <v>14</v>
      </c>
      <c r="B117" s="1" t="s">
        <v>13</v>
      </c>
      <c r="C117" s="1"/>
      <c r="D117" s="1"/>
      <c r="E117" s="2">
        <v>18</v>
      </c>
      <c r="F117" s="1">
        <v>14</v>
      </c>
      <c r="G117" s="2" t="s">
        <v>15</v>
      </c>
    </row>
    <row r="118" spans="1:7" x14ac:dyDescent="0.25">
      <c r="A118" s="1" t="s">
        <v>14</v>
      </c>
      <c r="B118" s="1" t="s">
        <v>13</v>
      </c>
      <c r="C118" s="1"/>
      <c r="D118" s="1"/>
      <c r="E118" s="2">
        <v>6</v>
      </c>
      <c r="F118" s="1">
        <v>5</v>
      </c>
      <c r="G118" s="2" t="s">
        <v>15</v>
      </c>
    </row>
    <row r="119" spans="1:7" x14ac:dyDescent="0.25">
      <c r="A119" s="1" t="s">
        <v>14</v>
      </c>
      <c r="B119" s="1" t="s">
        <v>13</v>
      </c>
      <c r="C119" s="1"/>
      <c r="D119" s="1"/>
      <c r="E119" s="2">
        <v>11</v>
      </c>
      <c r="F119" s="1">
        <v>11</v>
      </c>
      <c r="G119" s="2" t="s">
        <v>15</v>
      </c>
    </row>
    <row r="120" spans="1:7" x14ac:dyDescent="0.25">
      <c r="A120" s="1" t="s">
        <v>25</v>
      </c>
      <c r="B120" s="1"/>
      <c r="C120" s="1"/>
      <c r="D120" s="1"/>
      <c r="E120" s="2">
        <v>1</v>
      </c>
      <c r="F120" s="1">
        <v>3</v>
      </c>
      <c r="G120" s="2" t="s">
        <v>15</v>
      </c>
    </row>
    <row r="121" spans="1:7" ht="30" x14ac:dyDescent="0.25">
      <c r="A121" s="1" t="s">
        <v>17</v>
      </c>
      <c r="B121" s="1"/>
      <c r="C121" s="1"/>
      <c r="D121" s="1"/>
      <c r="E121" s="2">
        <v>14</v>
      </c>
      <c r="F121" s="1">
        <v>10</v>
      </c>
      <c r="G121" s="2" t="s">
        <v>15</v>
      </c>
    </row>
    <row r="122" spans="1:7" x14ac:dyDescent="0.25">
      <c r="A122" s="1" t="s">
        <v>14</v>
      </c>
      <c r="B122" s="1"/>
      <c r="C122" s="1"/>
      <c r="D122" s="1" t="s">
        <v>13</v>
      </c>
      <c r="E122" s="2">
        <v>4</v>
      </c>
      <c r="F122" s="1">
        <v>3</v>
      </c>
      <c r="G122" s="2" t="s">
        <v>15</v>
      </c>
    </row>
    <row r="123" spans="1:7" x14ac:dyDescent="0.25">
      <c r="A123" s="1" t="s">
        <v>14</v>
      </c>
      <c r="B123" s="1" t="s">
        <v>13</v>
      </c>
      <c r="C123" s="1"/>
      <c r="D123" s="1"/>
      <c r="E123" s="2">
        <v>5</v>
      </c>
      <c r="F123" s="1">
        <v>7</v>
      </c>
      <c r="G123" s="2" t="s">
        <v>15</v>
      </c>
    </row>
    <row r="124" spans="1:7" x14ac:dyDescent="0.25">
      <c r="A124" s="1" t="s">
        <v>25</v>
      </c>
      <c r="B124" s="1"/>
      <c r="C124" s="1"/>
      <c r="D124" s="1"/>
      <c r="E124" s="2">
        <v>1</v>
      </c>
      <c r="F124" s="1">
        <v>2</v>
      </c>
      <c r="G124" s="2" t="s">
        <v>15</v>
      </c>
    </row>
    <row r="125" spans="1:7" x14ac:dyDescent="0.25">
      <c r="A125" s="1" t="s">
        <v>25</v>
      </c>
      <c r="B125" s="1"/>
      <c r="C125" s="1"/>
      <c r="D125" s="1"/>
      <c r="E125" s="2">
        <v>3</v>
      </c>
      <c r="F125" s="1">
        <v>34</v>
      </c>
      <c r="G125" s="2" t="s">
        <v>15</v>
      </c>
    </row>
    <row r="126" spans="1:7" x14ac:dyDescent="0.25">
      <c r="A126" s="1" t="s">
        <v>14</v>
      </c>
      <c r="B126" s="1"/>
      <c r="C126" s="1" t="s">
        <v>13</v>
      </c>
      <c r="D126" s="1"/>
      <c r="E126" s="2">
        <v>8</v>
      </c>
      <c r="F126" s="1">
        <v>7</v>
      </c>
      <c r="G126" s="2" t="s">
        <v>15</v>
      </c>
    </row>
    <row r="127" spans="1:7" x14ac:dyDescent="0.25">
      <c r="A127" s="1" t="s">
        <v>14</v>
      </c>
      <c r="B127" s="1" t="s">
        <v>13</v>
      </c>
      <c r="C127" s="1"/>
      <c r="D127" s="1"/>
      <c r="E127" s="2">
        <v>5</v>
      </c>
      <c r="F127" s="1">
        <v>10</v>
      </c>
      <c r="G127" s="2" t="s">
        <v>15</v>
      </c>
    </row>
    <row r="128" spans="1:7" x14ac:dyDescent="0.25">
      <c r="A128" s="1" t="s">
        <v>14</v>
      </c>
      <c r="B128" s="1" t="s">
        <v>13</v>
      </c>
      <c r="C128" s="1"/>
      <c r="D128" s="1"/>
      <c r="E128" s="2">
        <v>9</v>
      </c>
      <c r="F128" s="1">
        <v>12</v>
      </c>
      <c r="G128" s="2" t="s">
        <v>15</v>
      </c>
    </row>
    <row r="129" spans="1:7" x14ac:dyDescent="0.25">
      <c r="A129" s="1" t="s">
        <v>14</v>
      </c>
      <c r="B129" s="1"/>
      <c r="C129" s="1" t="s">
        <v>13</v>
      </c>
      <c r="D129" s="1"/>
      <c r="E129" s="2">
        <v>13</v>
      </c>
      <c r="F129" s="1">
        <v>15</v>
      </c>
      <c r="G129" s="2" t="s">
        <v>15</v>
      </c>
    </row>
    <row r="130" spans="1:7" ht="30" x14ac:dyDescent="0.25">
      <c r="A130" s="1" t="s">
        <v>17</v>
      </c>
      <c r="B130" s="1"/>
      <c r="C130" s="1"/>
      <c r="D130" s="1"/>
      <c r="E130" s="2">
        <v>3</v>
      </c>
      <c r="F130" s="1">
        <v>3</v>
      </c>
      <c r="G130" s="2" t="s">
        <v>15</v>
      </c>
    </row>
    <row r="131" spans="1:7" x14ac:dyDescent="0.25">
      <c r="A131" s="1" t="s">
        <v>14</v>
      </c>
      <c r="B131" s="1"/>
      <c r="C131" s="1" t="s">
        <v>13</v>
      </c>
      <c r="D131" s="1"/>
      <c r="E131" s="2">
        <v>3</v>
      </c>
      <c r="F131" s="1">
        <v>5</v>
      </c>
      <c r="G131" s="2" t="s">
        <v>15</v>
      </c>
    </row>
    <row r="132" spans="1:7" x14ac:dyDescent="0.25">
      <c r="A132" s="1" t="s">
        <v>14</v>
      </c>
      <c r="B132" s="1"/>
      <c r="C132" s="1"/>
      <c r="D132" s="1" t="s">
        <v>13</v>
      </c>
      <c r="E132" s="2">
        <v>16</v>
      </c>
      <c r="F132" s="1">
        <v>7</v>
      </c>
      <c r="G132" s="2" t="s">
        <v>15</v>
      </c>
    </row>
    <row r="133" spans="1:7" x14ac:dyDescent="0.25">
      <c r="A133" s="1" t="s">
        <v>14</v>
      </c>
      <c r="B133" s="1" t="s">
        <v>13</v>
      </c>
      <c r="C133" s="1"/>
      <c r="D133" s="1"/>
      <c r="E133" s="2">
        <v>14</v>
      </c>
      <c r="F133" s="1">
        <v>11</v>
      </c>
      <c r="G133" s="2" t="s">
        <v>15</v>
      </c>
    </row>
    <row r="134" spans="1:7" x14ac:dyDescent="0.25">
      <c r="A134" s="1" t="s">
        <v>14</v>
      </c>
      <c r="B134" s="1" t="s">
        <v>13</v>
      </c>
      <c r="C134" s="1"/>
      <c r="D134" s="1"/>
      <c r="E134" s="2">
        <v>11</v>
      </c>
      <c r="F134" s="1">
        <v>29</v>
      </c>
      <c r="G134" s="2" t="s">
        <v>15</v>
      </c>
    </row>
    <row r="135" spans="1:7" x14ac:dyDescent="0.25">
      <c r="A135" s="1" t="s">
        <v>14</v>
      </c>
      <c r="B135" s="1"/>
      <c r="C135" s="1" t="s">
        <v>13</v>
      </c>
      <c r="D135" s="1"/>
      <c r="E135" s="2">
        <v>10</v>
      </c>
      <c r="F135" s="1">
        <v>4</v>
      </c>
      <c r="G135" s="2" t="s">
        <v>15</v>
      </c>
    </row>
    <row r="136" spans="1:7" x14ac:dyDescent="0.25">
      <c r="A136" s="1" t="s">
        <v>14</v>
      </c>
      <c r="B136" s="1" t="s">
        <v>13</v>
      </c>
      <c r="C136" s="1"/>
      <c r="D136" s="1"/>
      <c r="E136" s="2">
        <v>7</v>
      </c>
      <c r="F136" s="1">
        <v>10</v>
      </c>
      <c r="G136" s="2" t="s">
        <v>15</v>
      </c>
    </row>
    <row r="137" spans="1:7" x14ac:dyDescent="0.25">
      <c r="A137" s="1" t="s">
        <v>14</v>
      </c>
      <c r="B137" s="1"/>
      <c r="C137" s="1"/>
      <c r="D137" s="1" t="s">
        <v>13</v>
      </c>
      <c r="E137" s="2">
        <v>9</v>
      </c>
      <c r="F137" s="1">
        <v>7</v>
      </c>
      <c r="G137" s="2" t="s">
        <v>15</v>
      </c>
    </row>
    <row r="138" spans="1:7" x14ac:dyDescent="0.25">
      <c r="A138" s="1" t="s">
        <v>14</v>
      </c>
      <c r="B138" s="1" t="s">
        <v>13</v>
      </c>
      <c r="C138" s="1"/>
      <c r="D138" s="1"/>
      <c r="E138" s="2">
        <v>6</v>
      </c>
      <c r="F138" s="1">
        <v>3</v>
      </c>
      <c r="G138" s="2" t="s">
        <v>15</v>
      </c>
    </row>
    <row r="139" spans="1:7" x14ac:dyDescent="0.25">
      <c r="A139" s="1" t="s">
        <v>25</v>
      </c>
      <c r="B139" s="1"/>
      <c r="C139" s="1"/>
      <c r="D139" s="1"/>
      <c r="E139" s="2">
        <v>1</v>
      </c>
      <c r="F139" s="1">
        <v>1</v>
      </c>
      <c r="G139" s="2" t="s">
        <v>15</v>
      </c>
    </row>
    <row r="140" spans="1:7" ht="30" x14ac:dyDescent="0.25">
      <c r="A140" s="1" t="s">
        <v>17</v>
      </c>
      <c r="B140" s="1"/>
      <c r="C140" s="1"/>
      <c r="D140" s="1"/>
      <c r="E140" s="2">
        <v>11</v>
      </c>
      <c r="F140" s="1">
        <v>19</v>
      </c>
      <c r="G140" s="2" t="s">
        <v>15</v>
      </c>
    </row>
    <row r="141" spans="1:7" x14ac:dyDescent="0.25">
      <c r="A141" s="1" t="s">
        <v>14</v>
      </c>
      <c r="B141" s="1" t="s">
        <v>13</v>
      </c>
      <c r="C141" s="1"/>
      <c r="D141" s="1"/>
      <c r="E141" s="2">
        <v>10</v>
      </c>
      <c r="F141" s="1">
        <v>20</v>
      </c>
      <c r="G141" s="2" t="s">
        <v>15</v>
      </c>
    </row>
    <row r="142" spans="1:7" x14ac:dyDescent="0.25">
      <c r="A142" s="1" t="s">
        <v>25</v>
      </c>
      <c r="B142" s="1"/>
      <c r="C142" s="1"/>
      <c r="D142" s="1"/>
      <c r="E142" s="2">
        <v>4</v>
      </c>
      <c r="F142" s="1">
        <v>5</v>
      </c>
      <c r="G142" s="2" t="s">
        <v>15</v>
      </c>
    </row>
    <row r="143" spans="1:7" x14ac:dyDescent="0.25">
      <c r="A143" s="1" t="s">
        <v>14</v>
      </c>
      <c r="B143" s="1" t="s">
        <v>13</v>
      </c>
      <c r="C143" s="1"/>
      <c r="D143" s="1"/>
      <c r="E143" s="2">
        <v>15</v>
      </c>
      <c r="F143" s="1">
        <v>18</v>
      </c>
      <c r="G143" s="2" t="s">
        <v>15</v>
      </c>
    </row>
    <row r="144" spans="1:7" x14ac:dyDescent="0.25">
      <c r="A144" s="1" t="s">
        <v>14</v>
      </c>
      <c r="B144" s="1" t="s">
        <v>13</v>
      </c>
      <c r="C144" s="1"/>
      <c r="D144" s="1"/>
      <c r="E144" s="2">
        <v>19</v>
      </c>
      <c r="F144" s="1">
        <v>14</v>
      </c>
      <c r="G144" s="2" t="s">
        <v>15</v>
      </c>
    </row>
    <row r="145" spans="1:7" x14ac:dyDescent="0.25">
      <c r="A145" s="1" t="s">
        <v>14</v>
      </c>
      <c r="B145" s="1" t="s">
        <v>13</v>
      </c>
      <c r="C145" s="1"/>
      <c r="D145" s="1"/>
      <c r="E145" s="2">
        <v>6</v>
      </c>
      <c r="F145" s="1">
        <v>7</v>
      </c>
      <c r="G145" s="2" t="s">
        <v>15</v>
      </c>
    </row>
    <row r="146" spans="1:7" x14ac:dyDescent="0.25">
      <c r="A146" s="1" t="s">
        <v>14</v>
      </c>
      <c r="B146" s="1" t="s">
        <v>13</v>
      </c>
      <c r="C146" s="1"/>
      <c r="D146" s="1"/>
      <c r="E146" s="2">
        <v>7</v>
      </c>
      <c r="F146" s="1">
        <v>10</v>
      </c>
      <c r="G146" s="2" t="s">
        <v>15</v>
      </c>
    </row>
    <row r="147" spans="1:7" x14ac:dyDescent="0.25">
      <c r="A147" s="1" t="s">
        <v>14</v>
      </c>
      <c r="B147" s="1" t="s">
        <v>13</v>
      </c>
      <c r="C147" s="1"/>
      <c r="D147" s="1"/>
      <c r="E147" s="2">
        <v>7</v>
      </c>
      <c r="F147" s="1">
        <v>1</v>
      </c>
      <c r="G147" s="2" t="s">
        <v>15</v>
      </c>
    </row>
    <row r="148" spans="1:7" x14ac:dyDescent="0.25">
      <c r="A148" s="1" t="s">
        <v>14</v>
      </c>
      <c r="B148" s="1" t="s">
        <v>13</v>
      </c>
      <c r="C148" s="1"/>
      <c r="D148" s="1"/>
      <c r="E148" s="2">
        <v>9</v>
      </c>
      <c r="F148" s="1">
        <v>5</v>
      </c>
      <c r="G148" s="2" t="s">
        <v>15</v>
      </c>
    </row>
    <row r="149" spans="1:7" x14ac:dyDescent="0.25">
      <c r="A149" s="1" t="s">
        <v>14</v>
      </c>
      <c r="B149" s="1"/>
      <c r="C149" s="1" t="s">
        <v>13</v>
      </c>
      <c r="D149" s="1"/>
      <c r="E149" s="2">
        <v>7</v>
      </c>
      <c r="F149" s="1">
        <v>21</v>
      </c>
      <c r="G149" s="2" t="s">
        <v>15</v>
      </c>
    </row>
    <row r="150" spans="1:7" x14ac:dyDescent="0.25">
      <c r="A150" s="1" t="s">
        <v>14</v>
      </c>
      <c r="B150" s="1" t="s">
        <v>13</v>
      </c>
      <c r="C150" s="1"/>
      <c r="D150" s="1"/>
      <c r="E150" s="2">
        <v>11</v>
      </c>
      <c r="F150" s="1">
        <v>10</v>
      </c>
      <c r="G150" s="2" t="s">
        <v>15</v>
      </c>
    </row>
    <row r="152" spans="1:7" x14ac:dyDescent="0.25">
      <c r="E152">
        <f>AVERAGE(E1:E150)</f>
        <v>8.94</v>
      </c>
      <c r="F152">
        <f>AVERAGE(F1:F151)</f>
        <v>10.406666666666666</v>
      </c>
    </row>
    <row r="153" spans="1:7" x14ac:dyDescent="0.25">
      <c r="E153">
        <f>_xlfn.STDEV.S(E1:E150)</f>
        <v>5.2689160659538983</v>
      </c>
      <c r="F153">
        <f>_xlfn.STDEV.S(F1:F150)</f>
        <v>6.4278094076256354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71A2-A792-4099-8B43-A309EF3D08AD}">
  <dimension ref="B2:U68"/>
  <sheetViews>
    <sheetView workbookViewId="0">
      <selection activeCell="E26" sqref="E26"/>
    </sheetView>
  </sheetViews>
  <sheetFormatPr baseColWidth="10" defaultRowHeight="15" x14ac:dyDescent="0.25"/>
  <sheetData>
    <row r="2" spans="2:21" x14ac:dyDescent="0.25">
      <c r="B2" t="s">
        <v>75</v>
      </c>
      <c r="D2" t="s">
        <v>76</v>
      </c>
      <c r="F2" t="s">
        <v>77</v>
      </c>
      <c r="H2" t="s">
        <v>17</v>
      </c>
      <c r="J2" t="s">
        <v>25</v>
      </c>
      <c r="L2" s="5"/>
    </row>
    <row r="3" spans="2:21" x14ac:dyDescent="0.25">
      <c r="B3" t="s">
        <v>9</v>
      </c>
      <c r="C3" t="s">
        <v>3</v>
      </c>
      <c r="D3" t="s">
        <v>9</v>
      </c>
      <c r="E3" t="s">
        <v>3</v>
      </c>
      <c r="F3" t="s">
        <v>9</v>
      </c>
      <c r="G3" t="s">
        <v>3</v>
      </c>
      <c r="H3" t="s">
        <v>9</v>
      </c>
      <c r="I3" t="s">
        <v>3</v>
      </c>
      <c r="J3" t="s">
        <v>9</v>
      </c>
      <c r="K3" t="s">
        <v>3</v>
      </c>
      <c r="L3" s="5" t="s">
        <v>78</v>
      </c>
      <c r="M3" t="s">
        <v>79</v>
      </c>
      <c r="N3" t="s">
        <v>80</v>
      </c>
      <c r="O3" t="s">
        <v>81</v>
      </c>
      <c r="P3" t="s">
        <v>82</v>
      </c>
      <c r="Q3" t="s">
        <v>83</v>
      </c>
      <c r="R3" t="s">
        <v>84</v>
      </c>
      <c r="S3" t="s">
        <v>85</v>
      </c>
      <c r="T3" t="s">
        <v>86</v>
      </c>
      <c r="U3" t="s">
        <v>87</v>
      </c>
    </row>
    <row r="4" spans="2:21" x14ac:dyDescent="0.25">
      <c r="B4">
        <v>8.5</v>
      </c>
      <c r="C4">
        <v>8.85</v>
      </c>
      <c r="D4">
        <v>2.5</v>
      </c>
      <c r="E4">
        <v>6.5</v>
      </c>
      <c r="F4">
        <v>12.333</v>
      </c>
      <c r="G4">
        <v>12.18</v>
      </c>
      <c r="H4">
        <v>7.57</v>
      </c>
      <c r="I4">
        <v>10.42</v>
      </c>
      <c r="J4">
        <v>3.57</v>
      </c>
      <c r="K4">
        <v>7.85</v>
      </c>
      <c r="L4" s="5"/>
    </row>
    <row r="5" spans="2:21" x14ac:dyDescent="0.25">
      <c r="L5" s="5">
        <v>1</v>
      </c>
      <c r="M5">
        <v>3</v>
      </c>
      <c r="N5" s="2">
        <v>4</v>
      </c>
      <c r="O5" s="1">
        <v>9</v>
      </c>
      <c r="P5" s="5">
        <v>9</v>
      </c>
      <c r="Q5" s="1">
        <v>14</v>
      </c>
      <c r="R5" s="5">
        <v>3</v>
      </c>
      <c r="S5">
        <v>11</v>
      </c>
      <c r="T5" s="2">
        <v>6</v>
      </c>
      <c r="U5" s="1">
        <v>3</v>
      </c>
    </row>
    <row r="6" spans="2:21" x14ac:dyDescent="0.25">
      <c r="L6" s="5">
        <v>2</v>
      </c>
      <c r="M6">
        <v>6</v>
      </c>
      <c r="N6" s="5">
        <v>14</v>
      </c>
      <c r="O6">
        <v>10</v>
      </c>
      <c r="P6" s="5">
        <v>14</v>
      </c>
      <c r="Q6">
        <v>9</v>
      </c>
      <c r="R6" s="5">
        <v>2</v>
      </c>
      <c r="S6">
        <v>2</v>
      </c>
      <c r="T6" s="2">
        <v>10</v>
      </c>
      <c r="U6" s="1"/>
    </row>
    <row r="7" spans="2:21" x14ac:dyDescent="0.25">
      <c r="L7" s="5">
        <v>6</v>
      </c>
      <c r="M7">
        <v>15</v>
      </c>
      <c r="N7" s="5">
        <v>8</v>
      </c>
      <c r="O7">
        <v>23</v>
      </c>
      <c r="P7" s="5">
        <v>14</v>
      </c>
      <c r="Q7">
        <v>13</v>
      </c>
      <c r="T7" s="5">
        <v>8</v>
      </c>
      <c r="U7" s="1">
        <v>7</v>
      </c>
    </row>
    <row r="8" spans="2:21" x14ac:dyDescent="0.25">
      <c r="L8" s="5">
        <v>3</v>
      </c>
      <c r="M8">
        <v>6</v>
      </c>
      <c r="N8" s="5">
        <v>7</v>
      </c>
      <c r="O8">
        <v>9</v>
      </c>
      <c r="P8" s="5">
        <v>12</v>
      </c>
      <c r="Q8">
        <v>11</v>
      </c>
      <c r="R8">
        <f>AVERAGE(R5:R6)</f>
        <v>2.5</v>
      </c>
      <c r="S8">
        <f>AVERAGE(S5:S6)</f>
        <v>6.5</v>
      </c>
      <c r="T8" s="5">
        <v>9</v>
      </c>
    </row>
    <row r="9" spans="2:21" x14ac:dyDescent="0.25">
      <c r="L9" s="5">
        <v>5</v>
      </c>
      <c r="M9">
        <v>17</v>
      </c>
      <c r="N9" s="5">
        <v>8</v>
      </c>
      <c r="O9">
        <v>8</v>
      </c>
      <c r="P9" s="5">
        <v>15</v>
      </c>
      <c r="Q9">
        <v>8</v>
      </c>
      <c r="T9" s="5">
        <v>22</v>
      </c>
    </row>
    <row r="10" spans="2:21" x14ac:dyDescent="0.25">
      <c r="L10" s="5">
        <v>4</v>
      </c>
      <c r="M10">
        <v>2</v>
      </c>
      <c r="N10" s="5">
        <v>6</v>
      </c>
      <c r="O10">
        <v>9</v>
      </c>
      <c r="P10" s="5">
        <v>8</v>
      </c>
      <c r="Q10">
        <v>14</v>
      </c>
      <c r="T10" s="5">
        <v>11</v>
      </c>
    </row>
    <row r="11" spans="2:21" x14ac:dyDescent="0.25">
      <c r="L11" s="5">
        <v>4</v>
      </c>
      <c r="M11">
        <v>6</v>
      </c>
      <c r="N11" s="5">
        <v>6</v>
      </c>
      <c r="O11">
        <v>5</v>
      </c>
      <c r="P11" s="5">
        <v>14</v>
      </c>
      <c r="Q11">
        <v>17</v>
      </c>
      <c r="T11" s="5">
        <v>6</v>
      </c>
    </row>
    <row r="12" spans="2:21" x14ac:dyDescent="0.25">
      <c r="N12" s="5">
        <v>4</v>
      </c>
      <c r="O12">
        <v>4</v>
      </c>
      <c r="P12" s="5">
        <v>10</v>
      </c>
      <c r="Q12">
        <v>6</v>
      </c>
      <c r="T12" s="5">
        <v>1</v>
      </c>
      <c r="U12">
        <v>1</v>
      </c>
    </row>
    <row r="13" spans="2:21" x14ac:dyDescent="0.25">
      <c r="L13">
        <f>AVERAGE(L5:L11)</f>
        <v>3.5714285714285716</v>
      </c>
      <c r="M13">
        <f>AVERAGE(M5:M11)</f>
        <v>7.8571428571428568</v>
      </c>
      <c r="N13">
        <f t="shared" ref="N13:O13" si="0">AVERAGE(N5:N11)</f>
        <v>7.5714285714285712</v>
      </c>
      <c r="O13">
        <f t="shared" si="0"/>
        <v>10.428571428571429</v>
      </c>
      <c r="P13" s="5">
        <v>14</v>
      </c>
      <c r="Q13">
        <v>19</v>
      </c>
      <c r="T13" s="5">
        <v>7</v>
      </c>
      <c r="U13">
        <v>6</v>
      </c>
    </row>
    <row r="14" spans="2:21" x14ac:dyDescent="0.25">
      <c r="P14" s="5"/>
      <c r="Q14">
        <v>14</v>
      </c>
      <c r="T14" s="5">
        <v>4</v>
      </c>
      <c r="U14">
        <v>7</v>
      </c>
    </row>
    <row r="15" spans="2:21" x14ac:dyDescent="0.25">
      <c r="P15" s="5">
        <v>18</v>
      </c>
      <c r="Q15">
        <v>5</v>
      </c>
      <c r="T15" s="5">
        <v>5</v>
      </c>
      <c r="U15">
        <v>5</v>
      </c>
    </row>
    <row r="16" spans="2:21" x14ac:dyDescent="0.25">
      <c r="P16" s="5">
        <v>13</v>
      </c>
      <c r="Q16">
        <v>6</v>
      </c>
      <c r="T16" s="5">
        <v>3</v>
      </c>
      <c r="U16">
        <v>25</v>
      </c>
    </row>
    <row r="17" spans="16:21" x14ac:dyDescent="0.25">
      <c r="P17" s="5">
        <v>12</v>
      </c>
      <c r="Q17">
        <v>7</v>
      </c>
      <c r="T17" s="5">
        <v>2</v>
      </c>
      <c r="U17">
        <v>3</v>
      </c>
    </row>
    <row r="18" spans="16:21" x14ac:dyDescent="0.25">
      <c r="P18" s="5">
        <v>16</v>
      </c>
      <c r="Q18">
        <v>11</v>
      </c>
      <c r="T18" s="5">
        <v>3</v>
      </c>
      <c r="U18">
        <v>7</v>
      </c>
    </row>
    <row r="19" spans="16:21" x14ac:dyDescent="0.25">
      <c r="P19" s="5">
        <v>10</v>
      </c>
      <c r="Q19">
        <v>9</v>
      </c>
      <c r="T19" s="5">
        <v>17</v>
      </c>
      <c r="U19">
        <v>11</v>
      </c>
    </row>
    <row r="20" spans="16:21" x14ac:dyDescent="0.25">
      <c r="P20" s="5">
        <v>9</v>
      </c>
      <c r="Q20" s="1">
        <v>8</v>
      </c>
      <c r="T20" s="5">
        <v>5</v>
      </c>
    </row>
    <row r="21" spans="16:21" x14ac:dyDescent="0.25">
      <c r="P21" s="5">
        <v>15</v>
      </c>
      <c r="Q21" s="1">
        <v>14</v>
      </c>
      <c r="T21" s="5">
        <v>1</v>
      </c>
      <c r="U21">
        <v>1</v>
      </c>
    </row>
    <row r="22" spans="16:21" x14ac:dyDescent="0.25">
      <c r="P22" s="5">
        <v>7</v>
      </c>
      <c r="Q22">
        <v>23</v>
      </c>
      <c r="T22" s="5">
        <v>21</v>
      </c>
    </row>
    <row r="23" spans="16:21" x14ac:dyDescent="0.25">
      <c r="P23" s="5">
        <v>5</v>
      </c>
      <c r="Q23">
        <v>10</v>
      </c>
      <c r="T23" s="5">
        <v>7</v>
      </c>
      <c r="U23">
        <v>7</v>
      </c>
    </row>
    <row r="24" spans="16:21" x14ac:dyDescent="0.25">
      <c r="P24" s="5">
        <v>11</v>
      </c>
      <c r="Q24">
        <v>12</v>
      </c>
      <c r="T24" s="5">
        <v>4</v>
      </c>
    </row>
    <row r="25" spans="16:21" x14ac:dyDescent="0.25">
      <c r="P25" s="5">
        <v>16</v>
      </c>
      <c r="Q25">
        <v>4</v>
      </c>
      <c r="T25" s="5">
        <v>9</v>
      </c>
      <c r="U25">
        <v>6</v>
      </c>
    </row>
    <row r="26" spans="16:21" x14ac:dyDescent="0.25">
      <c r="P26" s="5">
        <v>5</v>
      </c>
      <c r="Q26">
        <v>18</v>
      </c>
      <c r="T26" s="5">
        <v>13</v>
      </c>
      <c r="U26">
        <v>15</v>
      </c>
    </row>
    <row r="27" spans="16:21" x14ac:dyDescent="0.25">
      <c r="P27" s="5">
        <v>10</v>
      </c>
      <c r="Q27">
        <v>9</v>
      </c>
      <c r="T27" s="5">
        <v>5</v>
      </c>
      <c r="U27">
        <v>7</v>
      </c>
    </row>
    <row r="28" spans="16:21" x14ac:dyDescent="0.25">
      <c r="P28" s="5">
        <v>4</v>
      </c>
      <c r="Q28">
        <v>7</v>
      </c>
      <c r="T28" s="5">
        <v>2</v>
      </c>
    </row>
    <row r="29" spans="16:21" x14ac:dyDescent="0.25">
      <c r="P29" s="5">
        <v>6</v>
      </c>
      <c r="Q29">
        <v>21</v>
      </c>
      <c r="T29" s="5">
        <v>23</v>
      </c>
      <c r="U29">
        <v>31</v>
      </c>
    </row>
    <row r="30" spans="16:21" x14ac:dyDescent="0.25">
      <c r="P30" s="5">
        <v>19</v>
      </c>
      <c r="Q30">
        <v>7</v>
      </c>
      <c r="T30" s="5">
        <v>10</v>
      </c>
    </row>
    <row r="31" spans="16:21" x14ac:dyDescent="0.25">
      <c r="P31" s="5"/>
      <c r="Q31">
        <v>7</v>
      </c>
      <c r="T31" s="5">
        <v>5</v>
      </c>
      <c r="U31">
        <v>4</v>
      </c>
    </row>
    <row r="32" spans="16:21" x14ac:dyDescent="0.25">
      <c r="P32" s="5">
        <v>15</v>
      </c>
      <c r="Q32">
        <v>25</v>
      </c>
      <c r="T32" s="5">
        <v>4</v>
      </c>
      <c r="U32">
        <v>16</v>
      </c>
    </row>
    <row r="33" spans="16:21" x14ac:dyDescent="0.25">
      <c r="P33" s="5">
        <v>18</v>
      </c>
      <c r="Q33">
        <v>16</v>
      </c>
      <c r="T33" s="5">
        <v>14</v>
      </c>
    </row>
    <row r="34" spans="16:21" x14ac:dyDescent="0.25">
      <c r="P34" s="5">
        <v>15</v>
      </c>
      <c r="Q34">
        <v>12</v>
      </c>
      <c r="T34" s="5">
        <v>8</v>
      </c>
    </row>
    <row r="35" spans="16:21" x14ac:dyDescent="0.25">
      <c r="P35" s="5">
        <v>21</v>
      </c>
      <c r="Q35">
        <v>22</v>
      </c>
      <c r="T35" s="5">
        <v>9</v>
      </c>
      <c r="U35">
        <v>9</v>
      </c>
    </row>
    <row r="36" spans="16:21" x14ac:dyDescent="0.25">
      <c r="P36" s="5">
        <v>6</v>
      </c>
      <c r="Q36">
        <v>18</v>
      </c>
      <c r="T36" s="5">
        <v>5</v>
      </c>
      <c r="U36">
        <v>17</v>
      </c>
    </row>
    <row r="37" spans="16:21" x14ac:dyDescent="0.25">
      <c r="P37" s="5">
        <v>25</v>
      </c>
      <c r="Q37">
        <v>12</v>
      </c>
      <c r="T37" s="5">
        <v>15</v>
      </c>
      <c r="U37">
        <v>21</v>
      </c>
    </row>
    <row r="38" spans="16:21" x14ac:dyDescent="0.25">
      <c r="P38" s="5">
        <v>15</v>
      </c>
      <c r="Q38">
        <v>12</v>
      </c>
      <c r="T38" s="5">
        <v>3</v>
      </c>
    </row>
    <row r="39" spans="16:21" x14ac:dyDescent="0.25">
      <c r="P39" s="5"/>
      <c r="Q39">
        <v>17</v>
      </c>
      <c r="T39" s="5">
        <v>17</v>
      </c>
    </row>
    <row r="40" spans="16:21" x14ac:dyDescent="0.25">
      <c r="P40" s="5"/>
      <c r="Q40">
        <v>16</v>
      </c>
      <c r="T40" s="5">
        <v>12</v>
      </c>
      <c r="U40">
        <v>8</v>
      </c>
    </row>
    <row r="41" spans="16:21" x14ac:dyDescent="0.25">
      <c r="P41" s="5">
        <v>6</v>
      </c>
      <c r="Q41">
        <v>7</v>
      </c>
      <c r="T41" s="5">
        <v>8</v>
      </c>
      <c r="U41" s="1"/>
    </row>
    <row r="42" spans="16:21" x14ac:dyDescent="0.25">
      <c r="Q42">
        <v>3</v>
      </c>
      <c r="T42" s="5">
        <v>6</v>
      </c>
      <c r="U42" s="1">
        <v>7</v>
      </c>
    </row>
    <row r="43" spans="16:21" x14ac:dyDescent="0.25">
      <c r="T43" s="5">
        <v>13</v>
      </c>
    </row>
    <row r="44" spans="16:21" x14ac:dyDescent="0.25">
      <c r="P44">
        <f>AVERAGE(P5:P42)</f>
        <v>12.333333333333334</v>
      </c>
      <c r="Q44">
        <f>AVERAGE(Q5:Q42)</f>
        <v>12.184210526315789</v>
      </c>
      <c r="U44">
        <v>9</v>
      </c>
    </row>
    <row r="45" spans="16:21" x14ac:dyDescent="0.25">
      <c r="T45">
        <f>AVERAGE(T5:T43)</f>
        <v>8.5384615384615383</v>
      </c>
      <c r="U45">
        <v>8</v>
      </c>
    </row>
    <row r="46" spans="16:21" x14ac:dyDescent="0.25">
      <c r="U46">
        <v>6</v>
      </c>
    </row>
    <row r="47" spans="16:21" x14ac:dyDescent="0.25">
      <c r="U47">
        <v>3</v>
      </c>
    </row>
    <row r="49" spans="21:21" x14ac:dyDescent="0.25">
      <c r="U49">
        <v>11</v>
      </c>
    </row>
    <row r="51" spans="21:21" x14ac:dyDescent="0.25">
      <c r="U51">
        <v>8</v>
      </c>
    </row>
    <row r="52" spans="21:21" x14ac:dyDescent="0.25">
      <c r="U52">
        <v>4</v>
      </c>
    </row>
    <row r="54" spans="21:21" x14ac:dyDescent="0.25">
      <c r="U54">
        <v>8</v>
      </c>
    </row>
    <row r="56" spans="21:21" x14ac:dyDescent="0.25">
      <c r="U56">
        <v>7</v>
      </c>
    </row>
    <row r="57" spans="21:21" x14ac:dyDescent="0.25">
      <c r="U57">
        <v>8</v>
      </c>
    </row>
    <row r="58" spans="21:21" x14ac:dyDescent="0.25">
      <c r="U58">
        <v>14</v>
      </c>
    </row>
    <row r="59" spans="21:21" x14ac:dyDescent="0.25">
      <c r="U59">
        <v>7</v>
      </c>
    </row>
    <row r="60" spans="21:21" x14ac:dyDescent="0.25">
      <c r="U60">
        <v>8</v>
      </c>
    </row>
    <row r="61" spans="21:21" x14ac:dyDescent="0.25">
      <c r="U61">
        <v>10</v>
      </c>
    </row>
    <row r="62" spans="21:21" x14ac:dyDescent="0.25">
      <c r="U62">
        <v>7</v>
      </c>
    </row>
    <row r="64" spans="21:21" x14ac:dyDescent="0.25">
      <c r="U64">
        <v>6</v>
      </c>
    </row>
    <row r="65" spans="21:21" x14ac:dyDescent="0.25">
      <c r="U65">
        <v>7</v>
      </c>
    </row>
    <row r="66" spans="21:21" x14ac:dyDescent="0.25">
      <c r="U66">
        <v>8</v>
      </c>
    </row>
    <row r="68" spans="21:21" x14ac:dyDescent="0.25">
      <c r="U68">
        <f>AVERAGE(U5:U66)</f>
        <v>8.8536585365853657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Tabelle1</vt:lpstr>
      <vt:lpstr>Séquences</vt:lpstr>
      <vt:lpstr>Natures</vt:lpstr>
      <vt:lpstr>Longueurs (NEW)</vt:lpstr>
      <vt:lpstr>Moyenne des nouvelles longueur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Stilmant Nathanaël</dc:creator>
  <cp:lastModifiedBy>Nathanaël STILMANT</cp:lastModifiedBy>
  <dcterms:created xsi:type="dcterms:W3CDTF">2015-06-05T18:19:34Z</dcterms:created>
  <dcterms:modified xsi:type="dcterms:W3CDTF">2026-05-04T12:37:01Z</dcterms:modified>
</cp:coreProperties>
</file>